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as\Downloads\"/>
    </mc:Choice>
  </mc:AlternateContent>
  <xr:revisionPtr revIDLastSave="0" documentId="13_ncr:1_{5BE8B884-F80F-4BD3-AEE7-C40B9601DABC}" xr6:coauthVersionLast="47" xr6:coauthVersionMax="47" xr10:uidLastSave="{00000000-0000-0000-0000-000000000000}"/>
  <bookViews>
    <workbookView xWindow="28680" yWindow="-120" windowWidth="25440" windowHeight="15270" xr2:uid="{BF683C29-4771-4597-9193-B9B111314693}"/>
  </bookViews>
  <sheets>
    <sheet name="2022" sheetId="1" r:id="rId1"/>
    <sheet name="2023" sheetId="2" r:id="rId2"/>
    <sheet name="202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3" l="1"/>
  <c r="K18" i="3"/>
  <c r="K24" i="2"/>
  <c r="K18" i="1" l="1"/>
  <c r="K24" i="1"/>
  <c r="K18" i="2"/>
</calcChain>
</file>

<file path=xl/sharedStrings.xml><?xml version="1.0" encoding="utf-8"?>
<sst xmlns="http://schemas.openxmlformats.org/spreadsheetml/2006/main" count="207" uniqueCount="54">
  <si>
    <t>INDICADOR DE GESTIÓN</t>
  </si>
  <si>
    <t>GC FO 090 V.2</t>
  </si>
  <si>
    <t>INFORMACION DEL INDICADOR</t>
  </si>
  <si>
    <t>Tipo de indicador</t>
  </si>
  <si>
    <t>Nombre del indicador</t>
  </si>
  <si>
    <t>Proceso</t>
  </si>
  <si>
    <t>Frecuencia</t>
  </si>
  <si>
    <t>Responsable</t>
  </si>
  <si>
    <t>Año</t>
  </si>
  <si>
    <t>Rentabilidad</t>
  </si>
  <si>
    <t>Medición</t>
  </si>
  <si>
    <t>Análisis</t>
  </si>
  <si>
    <t>Objetivo del indicador</t>
  </si>
  <si>
    <t>Divulgación</t>
  </si>
  <si>
    <t>Metrica</t>
  </si>
  <si>
    <t>Rangos</t>
  </si>
  <si>
    <t>Meta</t>
  </si>
  <si>
    <t>Aceptable</t>
  </si>
  <si>
    <t>Critico</t>
  </si>
  <si>
    <t>MEDICIÓN</t>
  </si>
  <si>
    <t>GRAFICA</t>
  </si>
  <si>
    <t>Mes</t>
  </si>
  <si>
    <t>Numerador</t>
  </si>
  <si>
    <t>Denominador</t>
  </si>
  <si>
    <t>Resultados</t>
  </si>
  <si>
    <t>Resultado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</si>
  <si>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</si>
  <si>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</si>
  <si>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</si>
  <si>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</si>
  <si>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</si>
  <si>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</si>
  <si>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</si>
  <si>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</si>
  <si>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</si>
  <si>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</si>
  <si>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</si>
  <si>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</si>
  <si>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ANÁLISIS DE RESULTADOS</t>
  </si>
  <si>
    <t>Periodo</t>
  </si>
  <si>
    <t>Descripción</t>
  </si>
  <si>
    <t>Eficacia</t>
  </si>
  <si>
    <t>PE</t>
  </si>
  <si>
    <t>Gerente General
Jefe de contabilidad</t>
  </si>
  <si>
    <t>Semestral</t>
  </si>
  <si>
    <t>Lograr un margen de rentabilidad que permita la continuidad del negocio</t>
  </si>
  <si>
    <t>Junta Socios</t>
  </si>
  <si>
    <t xml:space="preserve"> </t>
  </si>
  <si>
    <t>M.N.U = (Utilidades / Ingresos) x 100</t>
  </si>
  <si>
    <t xml:space="preserve">Para el primer semestre del año 2022, el margen de utilidad es del 3,29% , por cada peso que vende la compañia genera 3,3 centavos de utilidad.                                                                                                                                                                                                En comparación con el semestre del año anterior "2021" hay incremento del 46% en los ingresos operacionales por valor de $ 8,223,462,404 ; en consecuencia al mayor valor de ingresos, la Utilidad crece un 39% por valor de $ 242,375,563, este comportamiento se debe a la mayor venta en las tres lineas de negocio.
</t>
  </si>
  <si>
    <t>Para el segundo semestre del año 2022, el margen de utilidad es del 3,0% , por cada peso que vende la compañia genera 3 centavos de utilidad.                                                                                                                                                                                                En comparación con el semestre del año anterior "2021" hay incremento del 20% en los ingresos operacionales por valor de $ 8,759,801,999. La Utilidad disminuyo un 16% comparada con el año anterior, por valor de $ 295,523,937, este comportamiento se al incremento en los arrendamientos, salarios de los socios y otros gastos asociados a la operacion.</t>
  </si>
  <si>
    <t>Para el primer semestre del año 2023, el margen de utilidad es del 2,23% , por cada peso que vende la compañia genera 2,23 centavos de utilidad.                                                                                                                                                                                                          En comparación con el semestre del año anterior "2022" hay aumento del 2,94% en los ingresos operacionales por valor de $ 769,290,046 La Utilidad disminuye el 30% por valor de $ 260.537.864, este comportamiento se debe a que teniamos inventario de modelo anterior y se dio descuento por cambio de modelo e incentivos para dar de baja este inventario y los gastos incurridos para el montaje del nuevo pdv.</t>
  </si>
  <si>
    <t>Para el segundo semestre del año 2023, el margen de utilidad es del 1.87% , por cada peso que vende la compañia genera 1.87 centavos de utilidad.                                                                                                                                                                                                          En comparación con el semestre del año anterior "2022" hay aumento del 0.33% en los ingresos operacionales por valor de $ 175.798.268 La Utilidad disminuye el 37.32% por valor de $ 587.919.682, este comportamiento se debe al incremento en el costo de las motocicletas, el incremento en los gastos de la compañia  y arrendamientos de los puntos de venta.</t>
  </si>
  <si>
    <t>Para el primer semestre del año 2024, el margen de utilidad es del 2,10% , por cada peso que vende la compañia genera 2,10 centavos de utilidad.                                                                                                                                                                                                          En comparación con el semestre del año anterior "2023" hay aumento del 9.93 % en los ingresos operacionales por valor de $ 2.677.555.495 La Utilidad aumenta el 3.78% por valor de $ 22.699.585, este comportamiento se genera por que hay disponibilidad de inventario y se lanza la FZ 3.0.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</si>
</sst>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ova Cond"/>
      <family val="2"/>
    </font>
    <font>
      <b/>
      <sz val="14"/>
      <color theme="1"/>
      <name val="Arial Nova Cond"/>
      <family val="2"/>
    </font>
    <font>
      <b/>
      <sz val="9"/>
      <color theme="1"/>
      <name val="Arial Nova Cond"/>
      <family val="2"/>
    </font>
    <font>
      <sz val="9"/>
      <color theme="1"/>
      <name val="Arial Nova Cond"/>
      <family val="2"/>
    </font>
    <font>
      <sz val="8"/>
      <color theme="1"/>
      <name val="Arial Nova Cond"/>
      <family val="2"/>
    </font>
    <font>
      <sz val="9"/>
      <name val="Arial Nova Cond"/>
      <family val="2"/>
    </font>
    <font>
      <b/>
      <sz val="10"/>
      <color theme="1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7" xfId="0" applyFont="1" applyBorder="1"/>
    <xf numFmtId="0" fontId="6" fillId="0" borderId="8" xfId="0" applyFont="1" applyBorder="1"/>
    <xf numFmtId="0" fontId="2" fillId="0" borderId="8" xfId="0" applyFont="1" applyBorder="1"/>
    <xf numFmtId="0" fontId="2" fillId="0" borderId="9" xfId="0" applyFont="1" applyBorder="1"/>
    <xf numFmtId="0" fontId="7" fillId="0" borderId="0" xfId="0" applyFont="1"/>
    <xf numFmtId="0" fontId="2" fillId="0" borderId="13" xfId="0" applyFont="1" applyBorder="1"/>
    <xf numFmtId="0" fontId="6" fillId="0" borderId="0" xfId="0" applyFont="1"/>
    <xf numFmtId="9" fontId="6" fillId="0" borderId="0" xfId="1" applyFont="1" applyBorder="1" applyAlignment="1"/>
    <xf numFmtId="0" fontId="6" fillId="0" borderId="14" xfId="0" applyFont="1" applyBorder="1"/>
    <xf numFmtId="0" fontId="2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0" fontId="4" fillId="2" borderId="4" xfId="1" applyNumberFormat="1" applyFont="1" applyFill="1" applyBorder="1" applyAlignment="1">
      <alignment horizontal="center"/>
    </xf>
    <xf numFmtId="10" fontId="4" fillId="2" borderId="5" xfId="1" applyNumberFormat="1" applyFont="1" applyFill="1" applyBorder="1" applyAlignment="1">
      <alignment horizontal="center"/>
    </xf>
    <xf numFmtId="10" fontId="4" fillId="2" borderId="6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9" fontId="5" fillId="0" borderId="4" xfId="1" applyFont="1" applyBorder="1" applyAlignment="1">
      <alignment horizontal="center"/>
    </xf>
    <xf numFmtId="9" fontId="5" fillId="0" borderId="5" xfId="1" applyFont="1" applyBorder="1" applyAlignment="1">
      <alignment horizontal="center"/>
    </xf>
    <xf numFmtId="9" fontId="5" fillId="0" borderId="6" xfId="1" applyFont="1" applyBorder="1" applyAlignment="1">
      <alignment horizontal="center"/>
    </xf>
    <xf numFmtId="165" fontId="5" fillId="0" borderId="4" xfId="2" applyNumberFormat="1" applyFont="1" applyBorder="1" applyAlignment="1">
      <alignment horizontal="center"/>
    </xf>
    <xf numFmtId="165" fontId="5" fillId="0" borderId="5" xfId="2" applyNumberFormat="1" applyFont="1" applyBorder="1" applyAlignment="1">
      <alignment horizontal="center"/>
    </xf>
    <xf numFmtId="165" fontId="5" fillId="0" borderId="6" xfId="2" applyNumberFormat="1" applyFont="1" applyBorder="1" applyAlignment="1">
      <alignment horizontal="center"/>
    </xf>
    <xf numFmtId="10" fontId="5" fillId="0" borderId="4" xfId="1" applyNumberFormat="1" applyFont="1" applyBorder="1" applyAlignment="1">
      <alignment horizontal="center"/>
    </xf>
    <xf numFmtId="10" fontId="5" fillId="0" borderId="5" xfId="1" applyNumberFormat="1" applyFont="1" applyBorder="1" applyAlignment="1">
      <alignment horizontal="center"/>
    </xf>
    <xf numFmtId="10" fontId="5" fillId="0" borderId="6" xfId="1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164" fontId="6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165" fontId="5" fillId="0" borderId="4" xfId="2" applyNumberFormat="1" applyFont="1" applyBorder="1" applyAlignment="1">
      <alignment horizontal="right"/>
    </xf>
    <xf numFmtId="165" fontId="5" fillId="0" borderId="5" xfId="2" applyNumberFormat="1" applyFont="1" applyBorder="1" applyAlignment="1">
      <alignment horizontal="right"/>
    </xf>
    <xf numFmtId="165" fontId="5" fillId="0" borderId="6" xfId="2" applyNumberFormat="1" applyFont="1" applyBorder="1" applyAlignment="1">
      <alignment horizontal="right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'2022'!$Q$12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'2022'!$P$13:$P$24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'2022'!$Q$13:$Q$24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3.6060074647731109E-2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20-407A-A2C7-A84831EAE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7705119"/>
        <c:axId val="1607718847"/>
      </c:barChart>
      <c:lineChart>
        <c:grouping val="standard"/>
        <c:varyColors val="0"/>
        <c:ser>
          <c:idx val="1"/>
          <c:order val="1"/>
          <c:tx>
            <c:strRef>
              <c:f>'2022'!$R$12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'2022'!$P$13:$P$24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'2022'!$R$13:$R$24</c:f>
              <c:numCache>
                <c:formatCode>General</c:formatCode>
                <c:ptCount val="12"/>
                <c:pt idx="0">
                  <c:v>0.03</c:v>
                </c:pt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20-407A-A2C7-A84831EAED3B}"/>
            </c:ext>
          </c:extLst>
        </c:ser>
        <c:ser>
          <c:idx val="2"/>
          <c:order val="2"/>
          <c:tx>
            <c:strRef>
              <c:f>'2022'!$S$12</c:f>
              <c:strCache>
                <c:ptCount val="1"/>
                <c:pt idx="0">
                  <c:v>Aceptable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'2022'!$P$13:$P$24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'2022'!$S$13:$S$24</c:f>
              <c:numCache>
                <c:formatCode>General</c:formatCode>
                <c:ptCount val="12"/>
                <c:pt idx="0">
                  <c:v>2.5000000000000001E-2</c:v>
                </c:pt>
                <c:pt idx="1">
                  <c:v>2.5000000000000001E-2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2.5000000000000001E-2</c:v>
                </c:pt>
                <c:pt idx="11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20-407A-A2C7-A84831EAED3B}"/>
            </c:ext>
          </c:extLst>
        </c:ser>
        <c:ser>
          <c:idx val="3"/>
          <c:order val="3"/>
          <c:tx>
            <c:strRef>
              <c:f>'2022'!$T$12</c:f>
              <c:strCache>
                <c:ptCount val="1"/>
                <c:pt idx="0">
                  <c:v>Critico</c:v>
                </c:pt>
              </c:strCache>
            </c:strRef>
          </c:tx>
          <c:spPr>
            <a:ln w="28575" cap="rnd">
              <a:solidFill>
                <a:srgbClr val="FF0505"/>
              </a:solidFill>
              <a:round/>
            </a:ln>
            <a:effectLst/>
          </c:spPr>
          <c:marker>
            <c:symbol val="none"/>
          </c:marker>
          <c:cat>
            <c:strRef>
              <c:f>'2022'!$P$13:$P$24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'2022'!$T$13:$T$24</c:f>
              <c:numCache>
                <c:formatCode>General</c:formatCode>
                <c:ptCount val="12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20-407A-A2C7-A84831EAE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705119"/>
        <c:axId val="1607718847"/>
      </c:lineChart>
      <c:catAx>
        <c:axId val="1607705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07718847"/>
        <c:crosses val="autoZero"/>
        <c:auto val="1"/>
        <c:lblAlgn val="ctr"/>
        <c:lblOffset val="100"/>
        <c:noMultiLvlLbl val="0"/>
      </c:catAx>
      <c:valAx>
        <c:axId val="1607718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07705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'2023'!$Q$12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'2023'!$P$13:$P$24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'2023'!$Q$13:$Q$24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3.6060074647731109E-2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F-4284-8574-B0C1AA682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7705119"/>
        <c:axId val="1607718847"/>
      </c:barChart>
      <c:lineChart>
        <c:grouping val="standard"/>
        <c:varyColors val="0"/>
        <c:ser>
          <c:idx val="1"/>
          <c:order val="1"/>
          <c:tx>
            <c:strRef>
              <c:f>'2023'!$R$12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'2023'!$P$13:$P$24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'2023'!$R$13:$R$24</c:f>
              <c:numCache>
                <c:formatCode>General</c:formatCode>
                <c:ptCount val="12"/>
                <c:pt idx="0">
                  <c:v>0.03</c:v>
                </c:pt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F-4284-8574-B0C1AA682147}"/>
            </c:ext>
          </c:extLst>
        </c:ser>
        <c:ser>
          <c:idx val="2"/>
          <c:order val="2"/>
          <c:tx>
            <c:strRef>
              <c:f>'2023'!$S$12</c:f>
              <c:strCache>
                <c:ptCount val="1"/>
                <c:pt idx="0">
                  <c:v>Aceptable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'2023'!$P$13:$P$24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'2023'!$S$13:$S$24</c:f>
              <c:numCache>
                <c:formatCode>General</c:formatCode>
                <c:ptCount val="12"/>
                <c:pt idx="0">
                  <c:v>2.5000000000000001E-2</c:v>
                </c:pt>
                <c:pt idx="1">
                  <c:v>2.5000000000000001E-2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2.5000000000000001E-2</c:v>
                </c:pt>
                <c:pt idx="11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F-4284-8574-B0C1AA682147}"/>
            </c:ext>
          </c:extLst>
        </c:ser>
        <c:ser>
          <c:idx val="3"/>
          <c:order val="3"/>
          <c:tx>
            <c:strRef>
              <c:f>'2023'!$T$12</c:f>
              <c:strCache>
                <c:ptCount val="1"/>
                <c:pt idx="0">
                  <c:v>Critico</c:v>
                </c:pt>
              </c:strCache>
            </c:strRef>
          </c:tx>
          <c:spPr>
            <a:ln w="28575" cap="rnd">
              <a:solidFill>
                <a:srgbClr val="FF0505"/>
              </a:solidFill>
              <a:round/>
            </a:ln>
            <a:effectLst/>
          </c:spPr>
          <c:marker>
            <c:symbol val="none"/>
          </c:marker>
          <c:cat>
            <c:strRef>
              <c:f>'2023'!$P$13:$P$24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'2023'!$T$13:$T$24</c:f>
              <c:numCache>
                <c:formatCode>General</c:formatCode>
                <c:ptCount val="12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7F-4284-8574-B0C1AA682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705119"/>
        <c:axId val="1607718847"/>
      </c:lineChart>
      <c:catAx>
        <c:axId val="1607705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07718847"/>
        <c:crosses val="autoZero"/>
        <c:auto val="1"/>
        <c:lblAlgn val="ctr"/>
        <c:lblOffset val="100"/>
        <c:noMultiLvlLbl val="0"/>
      </c:catAx>
      <c:valAx>
        <c:axId val="1607718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07705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'2024'!$Q$12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'2024'!$P$13:$P$24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'2024'!$Q$13:$Q$24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3.6060074647731109E-2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8-43B8-B7E4-254129288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7705119"/>
        <c:axId val="1607718847"/>
      </c:barChart>
      <c:lineChart>
        <c:grouping val="standard"/>
        <c:varyColors val="0"/>
        <c:ser>
          <c:idx val="1"/>
          <c:order val="1"/>
          <c:tx>
            <c:strRef>
              <c:f>'2024'!$R$12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'2024'!$P$13:$P$24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'2024'!$R$13:$R$24</c:f>
              <c:numCache>
                <c:formatCode>General</c:formatCode>
                <c:ptCount val="12"/>
                <c:pt idx="0">
                  <c:v>0.03</c:v>
                </c:pt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48-43B8-B7E4-254129288D8F}"/>
            </c:ext>
          </c:extLst>
        </c:ser>
        <c:ser>
          <c:idx val="2"/>
          <c:order val="2"/>
          <c:tx>
            <c:strRef>
              <c:f>'2024'!$S$12</c:f>
              <c:strCache>
                <c:ptCount val="1"/>
                <c:pt idx="0">
                  <c:v>Aceptable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'2024'!$P$13:$P$24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'2024'!$S$13:$S$24</c:f>
              <c:numCache>
                <c:formatCode>General</c:formatCode>
                <c:ptCount val="12"/>
                <c:pt idx="0">
                  <c:v>2.5000000000000001E-2</c:v>
                </c:pt>
                <c:pt idx="1">
                  <c:v>2.5000000000000001E-2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2.5000000000000001E-2</c:v>
                </c:pt>
                <c:pt idx="11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48-43B8-B7E4-254129288D8F}"/>
            </c:ext>
          </c:extLst>
        </c:ser>
        <c:ser>
          <c:idx val="3"/>
          <c:order val="3"/>
          <c:tx>
            <c:strRef>
              <c:f>'2024'!$T$12</c:f>
              <c:strCache>
                <c:ptCount val="1"/>
                <c:pt idx="0">
                  <c:v>Critico</c:v>
                </c:pt>
              </c:strCache>
            </c:strRef>
          </c:tx>
          <c:spPr>
            <a:ln w="28575" cap="rnd">
              <a:solidFill>
                <a:srgbClr val="FF0505"/>
              </a:solidFill>
              <a:round/>
            </a:ln>
            <a:effectLst/>
          </c:spPr>
          <c:marker>
            <c:symbol val="none"/>
          </c:marker>
          <c:cat>
            <c:strRef>
              <c:f>'2024'!$P$13:$P$24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'2024'!$T$13:$T$24</c:f>
              <c:numCache>
                <c:formatCode>General</c:formatCode>
                <c:ptCount val="12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48-43B8-B7E4-254129288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705119"/>
        <c:axId val="1607718847"/>
      </c:lineChart>
      <c:catAx>
        <c:axId val="1607705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07718847"/>
        <c:crosses val="autoZero"/>
        <c:auto val="1"/>
        <c:lblAlgn val="ctr"/>
        <c:lblOffset val="100"/>
        <c:noMultiLvlLbl val="0"/>
      </c:catAx>
      <c:valAx>
        <c:axId val="1607718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07705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11</xdr:row>
      <xdr:rowOff>26670</xdr:rowOff>
    </xdr:from>
    <xdr:to>
      <xdr:col>35</xdr:col>
      <xdr:colOff>180975</xdr:colOff>
      <xdr:row>24</xdr:row>
      <xdr:rowOff>125730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A42D3922-F7CB-49B1-BC9A-B5F076ECCED4}"/>
            </a:ext>
          </a:extLst>
        </xdr:cNvPr>
        <xdr:cNvSpPr/>
      </xdr:nvSpPr>
      <xdr:spPr>
        <a:xfrm>
          <a:off x="2695575" y="1878330"/>
          <a:ext cx="4191000" cy="220218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144780</xdr:colOff>
      <xdr:row>0</xdr:row>
      <xdr:rowOff>0</xdr:rowOff>
    </xdr:from>
    <xdr:to>
      <xdr:col>3</xdr:col>
      <xdr:colOff>19050</xdr:colOff>
      <xdr:row>2</xdr:row>
      <xdr:rowOff>22516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0A168C-3F65-41B9-8A58-D61CE0E4D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0"/>
          <a:ext cx="483870" cy="357796"/>
        </a:xfrm>
        <a:prstGeom prst="rect">
          <a:avLst/>
        </a:prstGeom>
      </xdr:spPr>
    </xdr:pic>
    <xdr:clientData/>
  </xdr:twoCellAnchor>
  <xdr:twoCellAnchor>
    <xdr:from>
      <xdr:col>14</xdr:col>
      <xdr:colOff>15240</xdr:colOff>
      <xdr:row>11</xdr:row>
      <xdr:rowOff>0</xdr:rowOff>
    </xdr:from>
    <xdr:to>
      <xdr:col>35</xdr:col>
      <xdr:colOff>175260</xdr:colOff>
      <xdr:row>24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655387B-F7F5-45AE-A180-263D8005A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11</xdr:row>
      <xdr:rowOff>26670</xdr:rowOff>
    </xdr:from>
    <xdr:to>
      <xdr:col>35</xdr:col>
      <xdr:colOff>180975</xdr:colOff>
      <xdr:row>24</xdr:row>
      <xdr:rowOff>125730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10551203-9DBE-4193-A257-3D1849F4F8A5}"/>
            </a:ext>
          </a:extLst>
        </xdr:cNvPr>
        <xdr:cNvSpPr/>
      </xdr:nvSpPr>
      <xdr:spPr>
        <a:xfrm>
          <a:off x="2695575" y="1878330"/>
          <a:ext cx="4191000" cy="220218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144780</xdr:colOff>
      <xdr:row>0</xdr:row>
      <xdr:rowOff>0</xdr:rowOff>
    </xdr:from>
    <xdr:to>
      <xdr:col>2</xdr:col>
      <xdr:colOff>243840</xdr:colOff>
      <xdr:row>2</xdr:row>
      <xdr:rowOff>22516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97B33D-D4A6-4111-9E25-14BF84B64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0"/>
          <a:ext cx="483870" cy="357796"/>
        </a:xfrm>
        <a:prstGeom prst="rect">
          <a:avLst/>
        </a:prstGeom>
      </xdr:spPr>
    </xdr:pic>
    <xdr:clientData/>
  </xdr:twoCellAnchor>
  <xdr:twoCellAnchor>
    <xdr:from>
      <xdr:col>14</xdr:col>
      <xdr:colOff>15240</xdr:colOff>
      <xdr:row>11</xdr:row>
      <xdr:rowOff>0</xdr:rowOff>
    </xdr:from>
    <xdr:to>
      <xdr:col>35</xdr:col>
      <xdr:colOff>175260</xdr:colOff>
      <xdr:row>24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5D06D2-3D32-4DA4-8927-C705C733D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11</xdr:row>
      <xdr:rowOff>26670</xdr:rowOff>
    </xdr:from>
    <xdr:to>
      <xdr:col>35</xdr:col>
      <xdr:colOff>180975</xdr:colOff>
      <xdr:row>24</xdr:row>
      <xdr:rowOff>125730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B6AF00A0-AC7F-4D2D-A136-A6B56C09EA4C}"/>
            </a:ext>
          </a:extLst>
        </xdr:cNvPr>
        <xdr:cNvSpPr/>
      </xdr:nvSpPr>
      <xdr:spPr>
        <a:xfrm>
          <a:off x="3095625" y="1874520"/>
          <a:ext cx="3990975" cy="214693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144780</xdr:colOff>
      <xdr:row>0</xdr:row>
      <xdr:rowOff>0</xdr:rowOff>
    </xdr:from>
    <xdr:to>
      <xdr:col>3</xdr:col>
      <xdr:colOff>0</xdr:colOff>
      <xdr:row>2</xdr:row>
      <xdr:rowOff>22516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CAAC8A-8D71-4705-9DA2-DC04FC415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0"/>
          <a:ext cx="455295" cy="346366"/>
        </a:xfrm>
        <a:prstGeom prst="rect">
          <a:avLst/>
        </a:prstGeom>
      </xdr:spPr>
    </xdr:pic>
    <xdr:clientData/>
  </xdr:twoCellAnchor>
  <xdr:twoCellAnchor>
    <xdr:from>
      <xdr:col>14</xdr:col>
      <xdr:colOff>15240</xdr:colOff>
      <xdr:row>11</xdr:row>
      <xdr:rowOff>0</xdr:rowOff>
    </xdr:from>
    <xdr:to>
      <xdr:col>35</xdr:col>
      <xdr:colOff>175260</xdr:colOff>
      <xdr:row>24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AD6D79B-41BF-441A-81C8-A99A74EF2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5DFCA-F8E9-4EC5-B6CC-B3423DF0D0DF}">
  <sheetPr>
    <tabColor theme="4" tint="0.39997558519241921"/>
  </sheetPr>
  <dimension ref="A1:AW29"/>
  <sheetViews>
    <sheetView showGridLines="0" tabSelected="1" zoomScaleNormal="100" workbookViewId="0">
      <selection activeCell="AR15" sqref="AR15"/>
    </sheetView>
  </sheetViews>
  <sheetFormatPr baseColWidth="10" defaultColWidth="2.6640625" defaultRowHeight="13.2" x14ac:dyDescent="0.25"/>
  <cols>
    <col min="1" max="2" width="2.6640625" style="1"/>
    <col min="3" max="10" width="3.33203125" style="1" customWidth="1"/>
    <col min="11" max="12" width="2.6640625" style="1"/>
    <col min="13" max="13" width="2.6640625" style="1" customWidth="1"/>
    <col min="14" max="16" width="2.6640625" style="1"/>
    <col min="17" max="17" width="3.33203125" style="1" bestFit="1" customWidth="1"/>
    <col min="18" max="48" width="2.6640625" style="1"/>
    <col min="49" max="49" width="4.44140625" style="1" customWidth="1"/>
    <col min="50" max="51" width="2.6640625" style="1"/>
    <col min="52" max="52" width="3" style="1" bestFit="1" customWidth="1"/>
    <col min="53" max="53" width="3.44140625" style="1" customWidth="1"/>
    <col min="54" max="16384" width="2.6640625" style="1"/>
  </cols>
  <sheetData>
    <row r="1" spans="1:49" x14ac:dyDescent="0.25">
      <c r="A1" s="69"/>
      <c r="B1" s="69"/>
      <c r="C1" s="69"/>
      <c r="D1" s="69"/>
      <c r="E1" s="71" t="s">
        <v>0</v>
      </c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69" t="s">
        <v>1</v>
      </c>
      <c r="AF1" s="69"/>
      <c r="AG1" s="69"/>
      <c r="AH1" s="69"/>
      <c r="AI1" s="69"/>
      <c r="AJ1" s="69"/>
    </row>
    <row r="2" spans="1:49" x14ac:dyDescent="0.25">
      <c r="A2" s="70"/>
      <c r="B2" s="70"/>
      <c r="C2" s="70"/>
      <c r="D2" s="70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0"/>
      <c r="AF2" s="70"/>
      <c r="AG2" s="70"/>
      <c r="AH2" s="70"/>
      <c r="AI2" s="70"/>
      <c r="AJ2" s="70"/>
    </row>
    <row r="3" spans="1:49" s="2" customFormat="1" ht="16.2" customHeight="1" x14ac:dyDescent="0.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</row>
    <row r="4" spans="1:49" s="2" customFormat="1" ht="11.4" x14ac:dyDescent="0.2">
      <c r="A4" s="68" t="s">
        <v>3</v>
      </c>
      <c r="B4" s="68"/>
      <c r="C4" s="68"/>
      <c r="D4" s="68"/>
      <c r="E4" s="68"/>
      <c r="F4" s="68"/>
      <c r="G4" s="25" t="s">
        <v>4</v>
      </c>
      <c r="H4" s="73"/>
      <c r="I4" s="73"/>
      <c r="J4" s="73"/>
      <c r="K4" s="73"/>
      <c r="L4" s="73"/>
      <c r="M4" s="73"/>
      <c r="N4" s="73"/>
      <c r="O4" s="73"/>
      <c r="P4" s="26"/>
      <c r="Q4" s="25" t="s">
        <v>5</v>
      </c>
      <c r="R4" s="26"/>
      <c r="S4" s="68" t="s">
        <v>6</v>
      </c>
      <c r="T4" s="68"/>
      <c r="U4" s="68"/>
      <c r="V4" s="68"/>
      <c r="W4" s="68"/>
      <c r="X4" s="68"/>
      <c r="Y4" s="68" t="s">
        <v>7</v>
      </c>
      <c r="Z4" s="68"/>
      <c r="AA4" s="68"/>
      <c r="AB4" s="68"/>
      <c r="AC4" s="68"/>
      <c r="AD4" s="68"/>
      <c r="AE4" s="68"/>
      <c r="AF4" s="68"/>
      <c r="AG4" s="68"/>
      <c r="AH4" s="68" t="s">
        <v>8</v>
      </c>
      <c r="AI4" s="68"/>
      <c r="AJ4" s="68"/>
    </row>
    <row r="5" spans="1:49" s="2" customFormat="1" ht="11.4" customHeight="1" x14ac:dyDescent="0.2">
      <c r="A5" s="67" t="s">
        <v>41</v>
      </c>
      <c r="B5" s="67"/>
      <c r="C5" s="67"/>
      <c r="D5" s="67"/>
      <c r="E5" s="67"/>
      <c r="F5" s="67"/>
      <c r="G5" s="43" t="s">
        <v>9</v>
      </c>
      <c r="H5" s="44"/>
      <c r="I5" s="44"/>
      <c r="J5" s="44"/>
      <c r="K5" s="44"/>
      <c r="L5" s="44"/>
      <c r="M5" s="44"/>
      <c r="N5" s="44"/>
      <c r="O5" s="44"/>
      <c r="P5" s="45"/>
      <c r="Q5" s="43" t="s">
        <v>42</v>
      </c>
      <c r="R5" s="45"/>
      <c r="S5" s="68" t="s">
        <v>10</v>
      </c>
      <c r="T5" s="68"/>
      <c r="U5" s="68"/>
      <c r="V5" s="68" t="s">
        <v>11</v>
      </c>
      <c r="W5" s="68"/>
      <c r="X5" s="68"/>
      <c r="Y5" s="65" t="s">
        <v>43</v>
      </c>
      <c r="Z5" s="65"/>
      <c r="AA5" s="65"/>
      <c r="AB5" s="65"/>
      <c r="AC5" s="65"/>
      <c r="AD5" s="65"/>
      <c r="AE5" s="65"/>
      <c r="AF5" s="65"/>
      <c r="AG5" s="65"/>
      <c r="AH5" s="65">
        <v>2022</v>
      </c>
      <c r="AI5" s="65"/>
      <c r="AJ5" s="65"/>
    </row>
    <row r="6" spans="1:49" s="2" customFormat="1" ht="11.4" x14ac:dyDescent="0.2">
      <c r="A6" s="67"/>
      <c r="B6" s="67"/>
      <c r="C6" s="67"/>
      <c r="D6" s="67"/>
      <c r="E6" s="67"/>
      <c r="F6" s="67"/>
      <c r="G6" s="49"/>
      <c r="H6" s="50"/>
      <c r="I6" s="50"/>
      <c r="J6" s="50"/>
      <c r="K6" s="50"/>
      <c r="L6" s="50"/>
      <c r="M6" s="50"/>
      <c r="N6" s="50"/>
      <c r="O6" s="50"/>
      <c r="P6" s="51"/>
      <c r="Q6" s="49"/>
      <c r="R6" s="51"/>
      <c r="S6" s="66" t="s">
        <v>44</v>
      </c>
      <c r="T6" s="66"/>
      <c r="U6" s="66"/>
      <c r="V6" s="66" t="s">
        <v>44</v>
      </c>
      <c r="W6" s="66"/>
      <c r="X6" s="66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</row>
    <row r="7" spans="1:49" s="3" customFormat="1" ht="14.4" customHeight="1" x14ac:dyDescent="0.3">
      <c r="A7" s="40" t="s">
        <v>12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40" t="s">
        <v>13</v>
      </c>
      <c r="P7" s="41"/>
      <c r="Q7" s="41"/>
      <c r="R7" s="42"/>
      <c r="S7" s="40" t="s">
        <v>14</v>
      </c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2"/>
      <c r="AF7" s="40" t="s">
        <v>15</v>
      </c>
      <c r="AG7" s="41"/>
      <c r="AH7" s="41"/>
      <c r="AI7" s="41"/>
      <c r="AJ7" s="42"/>
    </row>
    <row r="8" spans="1:49" s="2" customFormat="1" ht="14.4" customHeight="1" x14ac:dyDescent="0.2">
      <c r="A8" s="43" t="s">
        <v>45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  <c r="O8" s="52" t="s">
        <v>46</v>
      </c>
      <c r="P8" s="53"/>
      <c r="Q8" s="53"/>
      <c r="R8" s="54"/>
      <c r="S8" s="43" t="s">
        <v>48</v>
      </c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5"/>
      <c r="AF8" s="61" t="s">
        <v>16</v>
      </c>
      <c r="AG8" s="62"/>
      <c r="AH8" s="63"/>
      <c r="AI8" s="64">
        <v>0.03</v>
      </c>
      <c r="AJ8" s="64"/>
    </row>
    <row r="9" spans="1:49" s="2" customFormat="1" ht="14.4" customHeight="1" x14ac:dyDescent="0.2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  <c r="O9" s="55"/>
      <c r="P9" s="56"/>
      <c r="Q9" s="56"/>
      <c r="R9" s="57"/>
      <c r="S9" s="46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8"/>
      <c r="AF9" s="61" t="s">
        <v>17</v>
      </c>
      <c r="AG9" s="62"/>
      <c r="AH9" s="63"/>
      <c r="AI9" s="64">
        <v>2.5000000000000001E-2</v>
      </c>
      <c r="AJ9" s="64"/>
    </row>
    <row r="10" spans="1:49" s="2" customFormat="1" ht="14.4" customHeight="1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8"/>
      <c r="P10" s="59"/>
      <c r="Q10" s="59"/>
      <c r="R10" s="60"/>
      <c r="S10" s="49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1"/>
      <c r="AF10" s="61" t="s">
        <v>18</v>
      </c>
      <c r="AG10" s="62"/>
      <c r="AH10" s="63"/>
      <c r="AI10" s="64">
        <v>0.02</v>
      </c>
      <c r="AJ10" s="64"/>
    </row>
    <row r="11" spans="1:49" s="2" customFormat="1" ht="11.4" x14ac:dyDescent="0.2">
      <c r="A11" s="19" t="s">
        <v>19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8" t="s">
        <v>20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0"/>
    </row>
    <row r="12" spans="1:49" s="2" customFormat="1" ht="14.4" customHeight="1" x14ac:dyDescent="0.25">
      <c r="A12" s="39" t="s">
        <v>21</v>
      </c>
      <c r="B12" s="39"/>
      <c r="C12" s="39" t="s">
        <v>22</v>
      </c>
      <c r="D12" s="39"/>
      <c r="E12" s="39"/>
      <c r="F12" s="39"/>
      <c r="G12" s="39" t="s">
        <v>23</v>
      </c>
      <c r="H12" s="39"/>
      <c r="I12" s="39"/>
      <c r="J12" s="39"/>
      <c r="K12" s="40" t="s">
        <v>24</v>
      </c>
      <c r="L12" s="41"/>
      <c r="M12" s="41"/>
      <c r="N12" s="42"/>
      <c r="O12" s="4"/>
      <c r="P12" s="5" t="s">
        <v>21</v>
      </c>
      <c r="Q12" s="5" t="s">
        <v>25</v>
      </c>
      <c r="R12" s="5" t="s">
        <v>16</v>
      </c>
      <c r="S12" s="5" t="s">
        <v>17</v>
      </c>
      <c r="T12" s="5" t="s">
        <v>18</v>
      </c>
      <c r="U12" s="5"/>
      <c r="V12" s="5"/>
      <c r="W12" s="5"/>
      <c r="X12" s="5"/>
      <c r="Y12" s="5"/>
      <c r="Z12" s="5"/>
      <c r="AA12" s="5"/>
      <c r="AB12" s="5"/>
      <c r="AC12" s="5"/>
      <c r="AD12" s="6"/>
      <c r="AE12" s="6"/>
      <c r="AF12" s="6"/>
      <c r="AG12" s="6"/>
      <c r="AH12" s="6"/>
      <c r="AI12" s="6"/>
      <c r="AJ12" s="7"/>
      <c r="AW12" s="8"/>
    </row>
    <row r="13" spans="1:49" s="2" customFormat="1" ht="13.2" customHeight="1" x14ac:dyDescent="0.25">
      <c r="A13" s="25" t="s">
        <v>26</v>
      </c>
      <c r="B13" s="26"/>
      <c r="C13" s="27">
        <v>0</v>
      </c>
      <c r="D13" s="28"/>
      <c r="E13" s="28"/>
      <c r="F13" s="29"/>
      <c r="G13" s="27">
        <v>0</v>
      </c>
      <c r="H13" s="28"/>
      <c r="I13" s="28"/>
      <c r="J13" s="29"/>
      <c r="K13" s="36">
        <v>0</v>
      </c>
      <c r="L13" s="37"/>
      <c r="M13" s="37"/>
      <c r="N13" s="38"/>
      <c r="O13" s="9"/>
      <c r="P13" s="10" t="s">
        <v>26</v>
      </c>
      <c r="Q13" s="11">
        <v>0</v>
      </c>
      <c r="R13" s="10">
        <v>0.03</v>
      </c>
      <c r="S13" s="10">
        <v>2.5000000000000001E-2</v>
      </c>
      <c r="T13" s="10">
        <v>0.02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2"/>
      <c r="AU13" s="8"/>
    </row>
    <row r="14" spans="1:49" s="2" customFormat="1" ht="13.2" customHeight="1" x14ac:dyDescent="0.25">
      <c r="A14" s="25" t="s">
        <v>27</v>
      </c>
      <c r="B14" s="26"/>
      <c r="C14" s="27">
        <v>0</v>
      </c>
      <c r="D14" s="28"/>
      <c r="E14" s="28"/>
      <c r="F14" s="29"/>
      <c r="G14" s="27">
        <v>0</v>
      </c>
      <c r="H14" s="28"/>
      <c r="I14" s="28"/>
      <c r="J14" s="29"/>
      <c r="K14" s="36">
        <v>0</v>
      </c>
      <c r="L14" s="37"/>
      <c r="M14" s="37"/>
      <c r="N14" s="38"/>
      <c r="O14" s="9"/>
      <c r="P14" s="10" t="s">
        <v>27</v>
      </c>
      <c r="Q14" s="11">
        <v>0</v>
      </c>
      <c r="R14" s="10">
        <v>0.03</v>
      </c>
      <c r="S14" s="10">
        <v>2.5000000000000001E-2</v>
      </c>
      <c r="T14" s="10">
        <v>0.02</v>
      </c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2"/>
    </row>
    <row r="15" spans="1:49" s="2" customFormat="1" ht="11.4" customHeight="1" x14ac:dyDescent="0.25">
      <c r="A15" s="25" t="s">
        <v>28</v>
      </c>
      <c r="B15" s="26"/>
      <c r="C15" s="27">
        <v>0</v>
      </c>
      <c r="D15" s="28"/>
      <c r="E15" s="28"/>
      <c r="F15" s="29"/>
      <c r="G15" s="27">
        <v>0</v>
      </c>
      <c r="H15" s="28"/>
      <c r="I15" s="28"/>
      <c r="J15" s="29"/>
      <c r="K15" s="36">
        <v>0</v>
      </c>
      <c r="L15" s="37"/>
      <c r="M15" s="37"/>
      <c r="N15" s="38"/>
      <c r="O15" s="9"/>
      <c r="P15" s="10" t="s">
        <v>28</v>
      </c>
      <c r="Q15" s="11">
        <v>0</v>
      </c>
      <c r="R15" s="10">
        <v>0.03</v>
      </c>
      <c r="S15" s="10">
        <v>2.5000000000000001E-2</v>
      </c>
      <c r="T15" s="10">
        <v>0.02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2"/>
    </row>
    <row r="16" spans="1:49" s="2" customFormat="1" ht="11.4" customHeight="1" x14ac:dyDescent="0.25">
      <c r="A16" s="25" t="s">
        <v>29</v>
      </c>
      <c r="B16" s="26"/>
      <c r="C16" s="27">
        <v>0</v>
      </c>
      <c r="D16" s="28"/>
      <c r="E16" s="28"/>
      <c r="F16" s="29"/>
      <c r="G16" s="27">
        <v>0</v>
      </c>
      <c r="H16" s="28"/>
      <c r="I16" s="28"/>
      <c r="J16" s="29"/>
      <c r="K16" s="36">
        <v>0</v>
      </c>
      <c r="L16" s="37"/>
      <c r="M16" s="37"/>
      <c r="N16" s="38"/>
      <c r="O16" s="9"/>
      <c r="P16" s="10" t="s">
        <v>29</v>
      </c>
      <c r="Q16" s="11">
        <v>0</v>
      </c>
      <c r="R16" s="10">
        <v>0.03</v>
      </c>
      <c r="S16" s="10">
        <v>2.5000000000000001E-2</v>
      </c>
      <c r="T16" s="10">
        <v>0.02</v>
      </c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2"/>
    </row>
    <row r="17" spans="1:36" s="2" customFormat="1" ht="11.4" customHeight="1" x14ac:dyDescent="0.25">
      <c r="A17" s="25" t="s">
        <v>30</v>
      </c>
      <c r="B17" s="26"/>
      <c r="C17" s="27">
        <v>0</v>
      </c>
      <c r="D17" s="28"/>
      <c r="E17" s="28"/>
      <c r="F17" s="29"/>
      <c r="G17" s="27">
        <v>0</v>
      </c>
      <c r="H17" s="28"/>
      <c r="I17" s="28"/>
      <c r="J17" s="29"/>
      <c r="K17" s="36">
        <v>0</v>
      </c>
      <c r="L17" s="37"/>
      <c r="M17" s="37"/>
      <c r="N17" s="38"/>
      <c r="O17" s="9"/>
      <c r="P17" s="10" t="s">
        <v>30</v>
      </c>
      <c r="Q17" s="11">
        <v>0</v>
      </c>
      <c r="R17" s="10">
        <v>0.03</v>
      </c>
      <c r="S17" s="10">
        <v>2.5000000000000001E-2</v>
      </c>
      <c r="T17" s="10">
        <v>0.02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2"/>
    </row>
    <row r="18" spans="1:36" s="2" customFormat="1" ht="11.4" customHeight="1" x14ac:dyDescent="0.25">
      <c r="A18" s="25" t="s">
        <v>31</v>
      </c>
      <c r="B18" s="26"/>
      <c r="C18" s="33">
        <v>861677183.00394499</v>
      </c>
      <c r="D18" s="34"/>
      <c r="E18" s="34"/>
      <c r="F18" s="35"/>
      <c r="G18" s="33">
        <v>26199911080.360001</v>
      </c>
      <c r="H18" s="34"/>
      <c r="I18" s="34"/>
      <c r="J18" s="35"/>
      <c r="K18" s="36">
        <f>+C18/G18</f>
        <v>3.2888553719171827E-2</v>
      </c>
      <c r="L18" s="37"/>
      <c r="M18" s="37"/>
      <c r="N18" s="38"/>
      <c r="O18" s="9"/>
      <c r="P18" s="10" t="s">
        <v>31</v>
      </c>
      <c r="Q18" s="11">
        <v>3.6060074647731109E-2</v>
      </c>
      <c r="R18" s="10">
        <v>0.03</v>
      </c>
      <c r="S18" s="10">
        <v>2.5000000000000001E-2</v>
      </c>
      <c r="T18" s="10">
        <v>0.02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2"/>
    </row>
    <row r="19" spans="1:36" x14ac:dyDescent="0.25">
      <c r="A19" s="25" t="s">
        <v>32</v>
      </c>
      <c r="B19" s="26"/>
      <c r="C19" s="27" t="s">
        <v>47</v>
      </c>
      <c r="D19" s="28"/>
      <c r="E19" s="28"/>
      <c r="F19" s="29"/>
      <c r="G19" s="27">
        <v>0</v>
      </c>
      <c r="H19" s="28"/>
      <c r="I19" s="28"/>
      <c r="J19" s="29"/>
      <c r="K19" s="36">
        <v>0</v>
      </c>
      <c r="L19" s="37"/>
      <c r="M19" s="37"/>
      <c r="N19" s="38"/>
      <c r="O19" s="9"/>
      <c r="P19" s="10" t="s">
        <v>32</v>
      </c>
      <c r="Q19" s="11">
        <v>0</v>
      </c>
      <c r="R19" s="10">
        <v>0.03</v>
      </c>
      <c r="S19" s="10">
        <v>2.5000000000000001E-2</v>
      </c>
      <c r="T19" s="10">
        <v>0.02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2"/>
    </row>
    <row r="20" spans="1:36" x14ac:dyDescent="0.25">
      <c r="A20" s="25" t="s">
        <v>33</v>
      </c>
      <c r="B20" s="26"/>
      <c r="C20" s="27">
        <v>0</v>
      </c>
      <c r="D20" s="28"/>
      <c r="E20" s="28"/>
      <c r="F20" s="29"/>
      <c r="G20" s="27">
        <v>0</v>
      </c>
      <c r="H20" s="28"/>
      <c r="I20" s="28"/>
      <c r="J20" s="29"/>
      <c r="K20" s="36">
        <v>0</v>
      </c>
      <c r="L20" s="37"/>
      <c r="M20" s="37"/>
      <c r="N20" s="38"/>
      <c r="O20" s="9"/>
      <c r="P20" s="10" t="s">
        <v>33</v>
      </c>
      <c r="Q20" s="11">
        <v>0</v>
      </c>
      <c r="R20" s="10">
        <v>0.03</v>
      </c>
      <c r="S20" s="10">
        <v>2.5000000000000001E-2</v>
      </c>
      <c r="T20" s="10">
        <v>0.02</v>
      </c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2"/>
    </row>
    <row r="21" spans="1:36" x14ac:dyDescent="0.25">
      <c r="A21" s="25" t="s">
        <v>34</v>
      </c>
      <c r="B21" s="26"/>
      <c r="C21" s="27">
        <v>0</v>
      </c>
      <c r="D21" s="28"/>
      <c r="E21" s="28"/>
      <c r="F21" s="29"/>
      <c r="G21" s="27">
        <v>0</v>
      </c>
      <c r="H21" s="28"/>
      <c r="I21" s="28"/>
      <c r="J21" s="29"/>
      <c r="K21" s="36">
        <v>0</v>
      </c>
      <c r="L21" s="37"/>
      <c r="M21" s="37"/>
      <c r="N21" s="38"/>
      <c r="O21" s="9"/>
      <c r="P21" s="10" t="s">
        <v>34</v>
      </c>
      <c r="Q21" s="11">
        <v>0</v>
      </c>
      <c r="R21" s="10">
        <v>0.03</v>
      </c>
      <c r="S21" s="10">
        <v>2.5000000000000001E-2</v>
      </c>
      <c r="T21" s="10">
        <v>0.02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2"/>
    </row>
    <row r="22" spans="1:36" x14ac:dyDescent="0.25">
      <c r="A22" s="25" t="s">
        <v>35</v>
      </c>
      <c r="B22" s="26"/>
      <c r="C22" s="27">
        <v>0</v>
      </c>
      <c r="D22" s="28"/>
      <c r="E22" s="28"/>
      <c r="F22" s="29"/>
      <c r="G22" s="27">
        <v>0</v>
      </c>
      <c r="H22" s="28"/>
      <c r="I22" s="28"/>
      <c r="J22" s="29"/>
      <c r="K22" s="30">
        <v>0</v>
      </c>
      <c r="L22" s="31"/>
      <c r="M22" s="31"/>
      <c r="N22" s="32"/>
      <c r="O22" s="9"/>
      <c r="P22" s="10" t="s">
        <v>35</v>
      </c>
      <c r="Q22" s="11">
        <v>0</v>
      </c>
      <c r="R22" s="10">
        <v>0.03</v>
      </c>
      <c r="S22" s="10">
        <v>2.5000000000000001E-2</v>
      </c>
      <c r="T22" s="10">
        <v>0.02</v>
      </c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2"/>
    </row>
    <row r="23" spans="1:36" x14ac:dyDescent="0.25">
      <c r="A23" s="25" t="s">
        <v>36</v>
      </c>
      <c r="B23" s="26"/>
      <c r="C23" s="27">
        <v>0</v>
      </c>
      <c r="D23" s="28"/>
      <c r="E23" s="28"/>
      <c r="F23" s="29"/>
      <c r="G23" s="27">
        <v>0</v>
      </c>
      <c r="H23" s="28"/>
      <c r="I23" s="28"/>
      <c r="J23" s="29"/>
      <c r="K23" s="30">
        <v>0</v>
      </c>
      <c r="L23" s="31"/>
      <c r="M23" s="31"/>
      <c r="N23" s="32"/>
      <c r="O23" s="9"/>
      <c r="P23" s="10" t="s">
        <v>36</v>
      </c>
      <c r="Q23" s="11">
        <v>0</v>
      </c>
      <c r="R23" s="10">
        <v>0.03</v>
      </c>
      <c r="S23" s="10">
        <v>2.5000000000000001E-2</v>
      </c>
      <c r="T23" s="10">
        <v>0.02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2"/>
    </row>
    <row r="24" spans="1:36" x14ac:dyDescent="0.25">
      <c r="A24" s="25" t="s">
        <v>37</v>
      </c>
      <c r="B24" s="26"/>
      <c r="C24" s="33">
        <v>1575137433.8023701</v>
      </c>
      <c r="D24" s="34"/>
      <c r="E24" s="34"/>
      <c r="F24" s="35"/>
      <c r="G24" s="33">
        <v>52503344317.489998</v>
      </c>
      <c r="H24" s="34"/>
      <c r="I24" s="34"/>
      <c r="J24" s="35"/>
      <c r="K24" s="36">
        <f>+C24/G24</f>
        <v>3.00007067031282E-2</v>
      </c>
      <c r="L24" s="37"/>
      <c r="M24" s="37"/>
      <c r="N24" s="38"/>
      <c r="O24" s="13"/>
      <c r="P24" s="10" t="s">
        <v>37</v>
      </c>
      <c r="Q24" s="11">
        <v>0</v>
      </c>
      <c r="R24" s="10">
        <v>0.03</v>
      </c>
      <c r="S24" s="10">
        <v>2.5000000000000001E-2</v>
      </c>
      <c r="T24" s="10">
        <v>0.02</v>
      </c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5"/>
    </row>
    <row r="25" spans="1:36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20"/>
      <c r="K25" s="21"/>
      <c r="L25" s="22"/>
      <c r="M25" s="22"/>
      <c r="N25" s="23"/>
      <c r="O25" s="13"/>
      <c r="P25" s="10"/>
      <c r="Q25" s="10"/>
      <c r="R25" s="10"/>
      <c r="S25" s="10"/>
      <c r="T25" s="10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5"/>
    </row>
    <row r="26" spans="1:36" x14ac:dyDescent="0.25">
      <c r="A26" s="24" t="s">
        <v>38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</row>
    <row r="27" spans="1:36" x14ac:dyDescent="0.25">
      <c r="A27" s="24" t="s">
        <v>39</v>
      </c>
      <c r="B27" s="24"/>
      <c r="C27" s="24"/>
      <c r="D27" s="24"/>
      <c r="E27" s="24" t="s">
        <v>40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</row>
    <row r="28" spans="1:36" ht="90.75" customHeight="1" x14ac:dyDescent="0.25">
      <c r="A28" s="16" t="s">
        <v>31</v>
      </c>
      <c r="B28" s="16"/>
      <c r="C28" s="16"/>
      <c r="D28" s="16"/>
      <c r="E28" s="17" t="s">
        <v>49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</row>
    <row r="29" spans="1:36" ht="90.75" customHeight="1" x14ac:dyDescent="0.25">
      <c r="A29" s="16" t="s">
        <v>37</v>
      </c>
      <c r="B29" s="16"/>
      <c r="C29" s="16"/>
      <c r="D29" s="16"/>
      <c r="E29" s="17" t="s">
        <v>50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</row>
  </sheetData>
  <mergeCells count="95">
    <mergeCell ref="A1:D2"/>
    <mergeCell ref="E1:AD2"/>
    <mergeCell ref="AE1:AJ2"/>
    <mergeCell ref="A3:AJ3"/>
    <mergeCell ref="A4:F4"/>
    <mergeCell ref="G4:P4"/>
    <mergeCell ref="Q4:R4"/>
    <mergeCell ref="S4:X4"/>
    <mergeCell ref="Y4:AG4"/>
    <mergeCell ref="AH4:AJ4"/>
    <mergeCell ref="AH5:AJ6"/>
    <mergeCell ref="S6:U6"/>
    <mergeCell ref="V6:X6"/>
    <mergeCell ref="A7:N7"/>
    <mergeCell ref="O7:R7"/>
    <mergeCell ref="S7:AE7"/>
    <mergeCell ref="AF7:AJ7"/>
    <mergeCell ref="A5:F6"/>
    <mergeCell ref="G5:P6"/>
    <mergeCell ref="Q5:R6"/>
    <mergeCell ref="S5:U5"/>
    <mergeCell ref="V5:X5"/>
    <mergeCell ref="Y5:AG6"/>
    <mergeCell ref="A8:N10"/>
    <mergeCell ref="O8:R10"/>
    <mergeCell ref="S8:AE10"/>
    <mergeCell ref="AF8:AH8"/>
    <mergeCell ref="AI8:AJ8"/>
    <mergeCell ref="AF9:AH9"/>
    <mergeCell ref="AI9:AJ9"/>
    <mergeCell ref="AF10:AH10"/>
    <mergeCell ref="AI10:AJ10"/>
    <mergeCell ref="A11:N11"/>
    <mergeCell ref="O11:AJ11"/>
    <mergeCell ref="A12:B12"/>
    <mergeCell ref="C12:F12"/>
    <mergeCell ref="G12:J12"/>
    <mergeCell ref="K12:N12"/>
    <mergeCell ref="A13:B13"/>
    <mergeCell ref="C13:F13"/>
    <mergeCell ref="G13:J13"/>
    <mergeCell ref="K13:N13"/>
    <mergeCell ref="A14:B14"/>
    <mergeCell ref="C14:F14"/>
    <mergeCell ref="G14:J14"/>
    <mergeCell ref="K14:N14"/>
    <mergeCell ref="A15:B15"/>
    <mergeCell ref="C15:F15"/>
    <mergeCell ref="G15:J15"/>
    <mergeCell ref="K15:N15"/>
    <mergeCell ref="A16:B16"/>
    <mergeCell ref="C16:F16"/>
    <mergeCell ref="G16:J16"/>
    <mergeCell ref="K16:N16"/>
    <mergeCell ref="A17:B17"/>
    <mergeCell ref="C17:F17"/>
    <mergeCell ref="G17:J17"/>
    <mergeCell ref="K17:N17"/>
    <mergeCell ref="A18:B18"/>
    <mergeCell ref="C18:F18"/>
    <mergeCell ref="G18:J18"/>
    <mergeCell ref="K18:N18"/>
    <mergeCell ref="A19:B19"/>
    <mergeCell ref="C19:F19"/>
    <mergeCell ref="G19:J19"/>
    <mergeCell ref="K19:N19"/>
    <mergeCell ref="A20:B20"/>
    <mergeCell ref="C20:F20"/>
    <mergeCell ref="G20:J20"/>
    <mergeCell ref="K20:N20"/>
    <mergeCell ref="A21:B21"/>
    <mergeCell ref="C21:F21"/>
    <mergeCell ref="G21:J21"/>
    <mergeCell ref="K21:N21"/>
    <mergeCell ref="A22:B22"/>
    <mergeCell ref="C22:F22"/>
    <mergeCell ref="G22:J22"/>
    <mergeCell ref="K22:N22"/>
    <mergeCell ref="A23:B23"/>
    <mergeCell ref="C23:F23"/>
    <mergeCell ref="G23:J23"/>
    <mergeCell ref="K23:N23"/>
    <mergeCell ref="A24:B24"/>
    <mergeCell ref="C24:F24"/>
    <mergeCell ref="G24:J24"/>
    <mergeCell ref="K24:N24"/>
    <mergeCell ref="A29:D29"/>
    <mergeCell ref="E29:AJ29"/>
    <mergeCell ref="A28:D28"/>
    <mergeCell ref="E28:AJ28"/>
    <mergeCell ref="A25:J25"/>
    <mergeCell ref="K25:N25"/>
    <mergeCell ref="A26:AJ26"/>
    <mergeCell ref="A27:D27"/>
    <mergeCell ref="E27:AJ27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83097-B112-4D70-A4E6-720AB1A50955}">
  <sheetPr>
    <tabColor theme="4" tint="0.39997558519241921"/>
  </sheetPr>
  <dimension ref="A1:AW29"/>
  <sheetViews>
    <sheetView showGridLines="0" topLeftCell="A9" zoomScaleNormal="100" workbookViewId="0">
      <selection activeCell="E28" sqref="E28:AJ28"/>
    </sheetView>
  </sheetViews>
  <sheetFormatPr baseColWidth="10" defaultColWidth="2.6640625" defaultRowHeight="13.2" x14ac:dyDescent="0.25"/>
  <cols>
    <col min="1" max="2" width="2.6640625" style="1"/>
    <col min="3" max="10" width="3.6640625" style="1" customWidth="1"/>
    <col min="11" max="12" width="2.6640625" style="1"/>
    <col min="13" max="13" width="2.6640625" style="1" customWidth="1"/>
    <col min="14" max="16" width="2.6640625" style="1"/>
    <col min="17" max="17" width="3.33203125" style="1" bestFit="1" customWidth="1"/>
    <col min="18" max="48" width="2.6640625" style="1"/>
    <col min="49" max="49" width="4.44140625" style="1" customWidth="1"/>
    <col min="50" max="51" width="2.6640625" style="1"/>
    <col min="52" max="52" width="3" style="1" bestFit="1" customWidth="1"/>
    <col min="53" max="53" width="3.44140625" style="1" customWidth="1"/>
    <col min="54" max="16384" width="2.6640625" style="1"/>
  </cols>
  <sheetData>
    <row r="1" spans="1:49" x14ac:dyDescent="0.25">
      <c r="A1" s="69"/>
      <c r="B1" s="69"/>
      <c r="C1" s="69"/>
      <c r="D1" s="69"/>
      <c r="E1" s="71" t="s">
        <v>0</v>
      </c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69" t="s">
        <v>1</v>
      </c>
      <c r="AF1" s="69"/>
      <c r="AG1" s="69"/>
      <c r="AH1" s="69"/>
      <c r="AI1" s="69"/>
      <c r="AJ1" s="69"/>
    </row>
    <row r="2" spans="1:49" x14ac:dyDescent="0.25">
      <c r="A2" s="70"/>
      <c r="B2" s="70"/>
      <c r="C2" s="70"/>
      <c r="D2" s="70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0"/>
      <c r="AF2" s="70"/>
      <c r="AG2" s="70"/>
      <c r="AH2" s="70"/>
      <c r="AI2" s="70"/>
      <c r="AJ2" s="70"/>
    </row>
    <row r="3" spans="1:49" s="2" customFormat="1" ht="16.2" customHeight="1" x14ac:dyDescent="0.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</row>
    <row r="4" spans="1:49" s="2" customFormat="1" ht="11.4" x14ac:dyDescent="0.2">
      <c r="A4" s="68" t="s">
        <v>3</v>
      </c>
      <c r="B4" s="68"/>
      <c r="C4" s="68"/>
      <c r="D4" s="68"/>
      <c r="E4" s="68"/>
      <c r="F4" s="68"/>
      <c r="G4" s="25" t="s">
        <v>4</v>
      </c>
      <c r="H4" s="73"/>
      <c r="I4" s="73"/>
      <c r="J4" s="73"/>
      <c r="K4" s="73"/>
      <c r="L4" s="73"/>
      <c r="M4" s="73"/>
      <c r="N4" s="73"/>
      <c r="O4" s="73"/>
      <c r="P4" s="26"/>
      <c r="Q4" s="25" t="s">
        <v>5</v>
      </c>
      <c r="R4" s="26"/>
      <c r="S4" s="68" t="s">
        <v>6</v>
      </c>
      <c r="T4" s="68"/>
      <c r="U4" s="68"/>
      <c r="V4" s="68"/>
      <c r="W4" s="68"/>
      <c r="X4" s="68"/>
      <c r="Y4" s="68" t="s">
        <v>7</v>
      </c>
      <c r="Z4" s="68"/>
      <c r="AA4" s="68"/>
      <c r="AB4" s="68"/>
      <c r="AC4" s="68"/>
      <c r="AD4" s="68"/>
      <c r="AE4" s="68"/>
      <c r="AF4" s="68"/>
      <c r="AG4" s="68"/>
      <c r="AH4" s="68" t="s">
        <v>8</v>
      </c>
      <c r="AI4" s="68"/>
      <c r="AJ4" s="68"/>
    </row>
    <row r="5" spans="1:49" s="2" customFormat="1" ht="11.4" customHeight="1" x14ac:dyDescent="0.2">
      <c r="A5" s="67" t="s">
        <v>41</v>
      </c>
      <c r="B5" s="67"/>
      <c r="C5" s="67"/>
      <c r="D5" s="67"/>
      <c r="E5" s="67"/>
      <c r="F5" s="67"/>
      <c r="G5" s="43" t="s">
        <v>9</v>
      </c>
      <c r="H5" s="44"/>
      <c r="I5" s="44"/>
      <c r="J5" s="44"/>
      <c r="K5" s="44"/>
      <c r="L5" s="44"/>
      <c r="M5" s="44"/>
      <c r="N5" s="44"/>
      <c r="O5" s="44"/>
      <c r="P5" s="45"/>
      <c r="Q5" s="43" t="s">
        <v>42</v>
      </c>
      <c r="R5" s="45"/>
      <c r="S5" s="68" t="s">
        <v>10</v>
      </c>
      <c r="T5" s="68"/>
      <c r="U5" s="68"/>
      <c r="V5" s="68" t="s">
        <v>11</v>
      </c>
      <c r="W5" s="68"/>
      <c r="X5" s="68"/>
      <c r="Y5" s="65" t="s">
        <v>43</v>
      </c>
      <c r="Z5" s="65"/>
      <c r="AA5" s="65"/>
      <c r="AB5" s="65"/>
      <c r="AC5" s="65"/>
      <c r="AD5" s="65"/>
      <c r="AE5" s="65"/>
      <c r="AF5" s="65"/>
      <c r="AG5" s="65"/>
      <c r="AH5" s="65">
        <v>2023</v>
      </c>
      <c r="AI5" s="65"/>
      <c r="AJ5" s="65"/>
    </row>
    <row r="6" spans="1:49" s="2" customFormat="1" ht="11.4" x14ac:dyDescent="0.2">
      <c r="A6" s="67"/>
      <c r="B6" s="67"/>
      <c r="C6" s="67"/>
      <c r="D6" s="67"/>
      <c r="E6" s="67"/>
      <c r="F6" s="67"/>
      <c r="G6" s="49"/>
      <c r="H6" s="50"/>
      <c r="I6" s="50"/>
      <c r="J6" s="50"/>
      <c r="K6" s="50"/>
      <c r="L6" s="50"/>
      <c r="M6" s="50"/>
      <c r="N6" s="50"/>
      <c r="O6" s="50"/>
      <c r="P6" s="51"/>
      <c r="Q6" s="49"/>
      <c r="R6" s="51"/>
      <c r="S6" s="66" t="s">
        <v>44</v>
      </c>
      <c r="T6" s="66"/>
      <c r="U6" s="66"/>
      <c r="V6" s="66" t="s">
        <v>44</v>
      </c>
      <c r="W6" s="66"/>
      <c r="X6" s="66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</row>
    <row r="7" spans="1:49" s="3" customFormat="1" ht="14.4" customHeight="1" x14ac:dyDescent="0.3">
      <c r="A7" s="40" t="s">
        <v>12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40" t="s">
        <v>13</v>
      </c>
      <c r="P7" s="41"/>
      <c r="Q7" s="41"/>
      <c r="R7" s="42"/>
      <c r="S7" s="40" t="s">
        <v>14</v>
      </c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2"/>
      <c r="AF7" s="40" t="s">
        <v>15</v>
      </c>
      <c r="AG7" s="41"/>
      <c r="AH7" s="41"/>
      <c r="AI7" s="41"/>
      <c r="AJ7" s="42"/>
    </row>
    <row r="8" spans="1:49" s="2" customFormat="1" ht="14.4" customHeight="1" x14ac:dyDescent="0.2">
      <c r="A8" s="43" t="s">
        <v>45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  <c r="O8" s="52" t="s">
        <v>46</v>
      </c>
      <c r="P8" s="53"/>
      <c r="Q8" s="53"/>
      <c r="R8" s="54"/>
      <c r="S8" s="43" t="s">
        <v>48</v>
      </c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5"/>
      <c r="AF8" s="61" t="s">
        <v>16</v>
      </c>
      <c r="AG8" s="62"/>
      <c r="AH8" s="63"/>
      <c r="AI8" s="64">
        <v>0.03</v>
      </c>
      <c r="AJ8" s="64"/>
    </row>
    <row r="9" spans="1:49" s="2" customFormat="1" ht="14.4" customHeight="1" x14ac:dyDescent="0.2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  <c r="O9" s="55"/>
      <c r="P9" s="56"/>
      <c r="Q9" s="56"/>
      <c r="R9" s="57"/>
      <c r="S9" s="46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8"/>
      <c r="AF9" s="61" t="s">
        <v>17</v>
      </c>
      <c r="AG9" s="62"/>
      <c r="AH9" s="63"/>
      <c r="AI9" s="64">
        <v>2.5000000000000001E-2</v>
      </c>
      <c r="AJ9" s="64"/>
    </row>
    <row r="10" spans="1:49" s="2" customFormat="1" ht="14.4" customHeight="1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8"/>
      <c r="P10" s="59"/>
      <c r="Q10" s="59"/>
      <c r="R10" s="60"/>
      <c r="S10" s="49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1"/>
      <c r="AF10" s="61" t="s">
        <v>18</v>
      </c>
      <c r="AG10" s="62"/>
      <c r="AH10" s="63"/>
      <c r="AI10" s="64">
        <v>0.02</v>
      </c>
      <c r="AJ10" s="64"/>
    </row>
    <row r="11" spans="1:49" s="2" customFormat="1" ht="11.4" x14ac:dyDescent="0.2">
      <c r="A11" s="19" t="s">
        <v>19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8" t="s">
        <v>20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0"/>
    </row>
    <row r="12" spans="1:49" s="2" customFormat="1" ht="14.4" customHeight="1" x14ac:dyDescent="0.25">
      <c r="A12" s="39" t="s">
        <v>21</v>
      </c>
      <c r="B12" s="39"/>
      <c r="C12" s="39" t="s">
        <v>22</v>
      </c>
      <c r="D12" s="39"/>
      <c r="E12" s="39"/>
      <c r="F12" s="39"/>
      <c r="G12" s="39" t="s">
        <v>23</v>
      </c>
      <c r="H12" s="39"/>
      <c r="I12" s="39"/>
      <c r="J12" s="39"/>
      <c r="K12" s="40" t="s">
        <v>24</v>
      </c>
      <c r="L12" s="41"/>
      <c r="M12" s="41"/>
      <c r="N12" s="42"/>
      <c r="O12" s="4"/>
      <c r="P12" s="5" t="s">
        <v>21</v>
      </c>
      <c r="Q12" s="5" t="s">
        <v>25</v>
      </c>
      <c r="R12" s="5" t="s">
        <v>16</v>
      </c>
      <c r="S12" s="5" t="s">
        <v>17</v>
      </c>
      <c r="T12" s="5" t="s">
        <v>18</v>
      </c>
      <c r="U12" s="5"/>
      <c r="V12" s="5"/>
      <c r="W12" s="5"/>
      <c r="X12" s="5"/>
      <c r="Y12" s="5"/>
      <c r="Z12" s="5"/>
      <c r="AA12" s="5"/>
      <c r="AB12" s="5"/>
      <c r="AC12" s="5"/>
      <c r="AD12" s="6"/>
      <c r="AE12" s="6"/>
      <c r="AF12" s="6"/>
      <c r="AG12" s="6"/>
      <c r="AH12" s="6"/>
      <c r="AI12" s="6"/>
      <c r="AJ12" s="7"/>
      <c r="AW12" s="8"/>
    </row>
    <row r="13" spans="1:49" s="2" customFormat="1" ht="13.2" customHeight="1" x14ac:dyDescent="0.25">
      <c r="A13" s="25" t="s">
        <v>26</v>
      </c>
      <c r="B13" s="26"/>
      <c r="C13" s="27">
        <v>0</v>
      </c>
      <c r="D13" s="28"/>
      <c r="E13" s="28"/>
      <c r="F13" s="29"/>
      <c r="G13" s="27">
        <v>0</v>
      </c>
      <c r="H13" s="28"/>
      <c r="I13" s="28"/>
      <c r="J13" s="29"/>
      <c r="K13" s="36">
        <v>0</v>
      </c>
      <c r="L13" s="37"/>
      <c r="M13" s="37"/>
      <c r="N13" s="38"/>
      <c r="O13" s="9"/>
      <c r="P13" s="10" t="s">
        <v>26</v>
      </c>
      <c r="Q13" s="11">
        <v>0</v>
      </c>
      <c r="R13" s="10">
        <v>0.03</v>
      </c>
      <c r="S13" s="10">
        <v>2.5000000000000001E-2</v>
      </c>
      <c r="T13" s="10">
        <v>0.02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2"/>
      <c r="AU13" s="8"/>
    </row>
    <row r="14" spans="1:49" s="2" customFormat="1" ht="13.2" customHeight="1" x14ac:dyDescent="0.25">
      <c r="A14" s="25" t="s">
        <v>27</v>
      </c>
      <c r="B14" s="26"/>
      <c r="C14" s="27">
        <v>0</v>
      </c>
      <c r="D14" s="28"/>
      <c r="E14" s="28"/>
      <c r="F14" s="29"/>
      <c r="G14" s="27">
        <v>0</v>
      </c>
      <c r="H14" s="28"/>
      <c r="I14" s="28"/>
      <c r="J14" s="29"/>
      <c r="K14" s="36">
        <v>0</v>
      </c>
      <c r="L14" s="37"/>
      <c r="M14" s="37"/>
      <c r="N14" s="38"/>
      <c r="O14" s="9"/>
      <c r="P14" s="10" t="s">
        <v>27</v>
      </c>
      <c r="Q14" s="11">
        <v>0</v>
      </c>
      <c r="R14" s="10">
        <v>0.03</v>
      </c>
      <c r="S14" s="10">
        <v>2.5000000000000001E-2</v>
      </c>
      <c r="T14" s="10">
        <v>0.02</v>
      </c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2"/>
    </row>
    <row r="15" spans="1:49" s="2" customFormat="1" ht="11.4" customHeight="1" x14ac:dyDescent="0.25">
      <c r="A15" s="25" t="s">
        <v>28</v>
      </c>
      <c r="B15" s="26"/>
      <c r="C15" s="27">
        <v>0</v>
      </c>
      <c r="D15" s="28"/>
      <c r="E15" s="28"/>
      <c r="F15" s="29"/>
      <c r="G15" s="27">
        <v>0</v>
      </c>
      <c r="H15" s="28"/>
      <c r="I15" s="28"/>
      <c r="J15" s="29"/>
      <c r="K15" s="36">
        <v>0</v>
      </c>
      <c r="L15" s="37"/>
      <c r="M15" s="37"/>
      <c r="N15" s="38"/>
      <c r="O15" s="9"/>
      <c r="P15" s="10" t="s">
        <v>28</v>
      </c>
      <c r="Q15" s="11">
        <v>0</v>
      </c>
      <c r="R15" s="10">
        <v>0.03</v>
      </c>
      <c r="S15" s="10">
        <v>2.5000000000000001E-2</v>
      </c>
      <c r="T15" s="10">
        <v>0.02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2"/>
    </row>
    <row r="16" spans="1:49" s="2" customFormat="1" ht="11.4" customHeight="1" x14ac:dyDescent="0.25">
      <c r="A16" s="25" t="s">
        <v>29</v>
      </c>
      <c r="B16" s="26"/>
      <c r="C16" s="27">
        <v>0</v>
      </c>
      <c r="D16" s="28"/>
      <c r="E16" s="28"/>
      <c r="F16" s="29"/>
      <c r="G16" s="27">
        <v>0</v>
      </c>
      <c r="H16" s="28"/>
      <c r="I16" s="28"/>
      <c r="J16" s="29"/>
      <c r="K16" s="36">
        <v>0</v>
      </c>
      <c r="L16" s="37"/>
      <c r="M16" s="37"/>
      <c r="N16" s="38"/>
      <c r="O16" s="9"/>
      <c r="P16" s="10" t="s">
        <v>29</v>
      </c>
      <c r="Q16" s="11">
        <v>0</v>
      </c>
      <c r="R16" s="10">
        <v>0.03</v>
      </c>
      <c r="S16" s="10">
        <v>2.5000000000000001E-2</v>
      </c>
      <c r="T16" s="10">
        <v>0.02</v>
      </c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2"/>
    </row>
    <row r="17" spans="1:36" s="2" customFormat="1" ht="11.4" customHeight="1" x14ac:dyDescent="0.25">
      <c r="A17" s="25" t="s">
        <v>30</v>
      </c>
      <c r="B17" s="26"/>
      <c r="C17" s="27">
        <v>0</v>
      </c>
      <c r="D17" s="28"/>
      <c r="E17" s="28"/>
      <c r="F17" s="29"/>
      <c r="G17" s="27">
        <v>0</v>
      </c>
      <c r="H17" s="28"/>
      <c r="I17" s="28"/>
      <c r="J17" s="29"/>
      <c r="K17" s="36">
        <v>0</v>
      </c>
      <c r="L17" s="37"/>
      <c r="M17" s="37"/>
      <c r="N17" s="38"/>
      <c r="O17" s="9"/>
      <c r="P17" s="10" t="s">
        <v>30</v>
      </c>
      <c r="Q17" s="11">
        <v>0</v>
      </c>
      <c r="R17" s="10">
        <v>0.03</v>
      </c>
      <c r="S17" s="10">
        <v>2.5000000000000001E-2</v>
      </c>
      <c r="T17" s="10">
        <v>0.02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2"/>
    </row>
    <row r="18" spans="1:36" s="2" customFormat="1" ht="11.4" customHeight="1" x14ac:dyDescent="0.25">
      <c r="A18" s="25" t="s">
        <v>31</v>
      </c>
      <c r="B18" s="26"/>
      <c r="C18" s="33">
        <v>601139319</v>
      </c>
      <c r="D18" s="34"/>
      <c r="E18" s="34"/>
      <c r="F18" s="35"/>
      <c r="G18" s="33">
        <v>26969201126.470001</v>
      </c>
      <c r="H18" s="34"/>
      <c r="I18" s="34"/>
      <c r="J18" s="35"/>
      <c r="K18" s="36">
        <f>+C18/G18</f>
        <v>2.2289845226820152E-2</v>
      </c>
      <c r="L18" s="37"/>
      <c r="M18" s="37"/>
      <c r="N18" s="38"/>
      <c r="O18" s="9"/>
      <c r="P18" s="10" t="s">
        <v>31</v>
      </c>
      <c r="Q18" s="11">
        <v>3.6060074647731109E-2</v>
      </c>
      <c r="R18" s="10">
        <v>0.03</v>
      </c>
      <c r="S18" s="10">
        <v>2.5000000000000001E-2</v>
      </c>
      <c r="T18" s="10">
        <v>0.02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2"/>
    </row>
    <row r="19" spans="1:36" x14ac:dyDescent="0.25">
      <c r="A19" s="25" t="s">
        <v>32</v>
      </c>
      <c r="B19" s="26"/>
      <c r="C19" s="27">
        <v>0</v>
      </c>
      <c r="D19" s="28"/>
      <c r="E19" s="28"/>
      <c r="F19" s="29"/>
      <c r="G19" s="27">
        <v>0</v>
      </c>
      <c r="H19" s="28"/>
      <c r="I19" s="28"/>
      <c r="J19" s="29"/>
      <c r="K19" s="36">
        <v>0</v>
      </c>
      <c r="L19" s="37"/>
      <c r="M19" s="37"/>
      <c r="N19" s="38"/>
      <c r="O19" s="9"/>
      <c r="P19" s="10" t="s">
        <v>32</v>
      </c>
      <c r="Q19" s="11">
        <v>0</v>
      </c>
      <c r="R19" s="10">
        <v>0.03</v>
      </c>
      <c r="S19" s="10">
        <v>2.5000000000000001E-2</v>
      </c>
      <c r="T19" s="10">
        <v>0.02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2"/>
    </row>
    <row r="20" spans="1:36" x14ac:dyDescent="0.25">
      <c r="A20" s="25" t="s">
        <v>33</v>
      </c>
      <c r="B20" s="26"/>
      <c r="C20" s="27">
        <v>0</v>
      </c>
      <c r="D20" s="28"/>
      <c r="E20" s="28"/>
      <c r="F20" s="29"/>
      <c r="G20" s="27">
        <v>0</v>
      </c>
      <c r="H20" s="28"/>
      <c r="I20" s="28"/>
      <c r="J20" s="29"/>
      <c r="K20" s="36">
        <v>0</v>
      </c>
      <c r="L20" s="37"/>
      <c r="M20" s="37"/>
      <c r="N20" s="38"/>
      <c r="O20" s="9"/>
      <c r="P20" s="10" t="s">
        <v>33</v>
      </c>
      <c r="Q20" s="11">
        <v>0</v>
      </c>
      <c r="R20" s="10">
        <v>0.03</v>
      </c>
      <c r="S20" s="10">
        <v>2.5000000000000001E-2</v>
      </c>
      <c r="T20" s="10">
        <v>0.02</v>
      </c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2"/>
    </row>
    <row r="21" spans="1:36" x14ac:dyDescent="0.25">
      <c r="A21" s="25" t="s">
        <v>34</v>
      </c>
      <c r="B21" s="26"/>
      <c r="C21" s="27">
        <v>0</v>
      </c>
      <c r="D21" s="28"/>
      <c r="E21" s="28"/>
      <c r="F21" s="29"/>
      <c r="G21" s="27">
        <v>0</v>
      </c>
      <c r="H21" s="28"/>
      <c r="I21" s="28"/>
      <c r="J21" s="29"/>
      <c r="K21" s="36">
        <v>0</v>
      </c>
      <c r="L21" s="37"/>
      <c r="M21" s="37"/>
      <c r="N21" s="38"/>
      <c r="O21" s="9"/>
      <c r="P21" s="10" t="s">
        <v>34</v>
      </c>
      <c r="Q21" s="11">
        <v>0</v>
      </c>
      <c r="R21" s="10">
        <v>0.03</v>
      </c>
      <c r="S21" s="10">
        <v>2.5000000000000001E-2</v>
      </c>
      <c r="T21" s="10">
        <v>0.02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2"/>
    </row>
    <row r="22" spans="1:36" x14ac:dyDescent="0.25">
      <c r="A22" s="25" t="s">
        <v>35</v>
      </c>
      <c r="B22" s="26"/>
      <c r="C22" s="27">
        <v>0</v>
      </c>
      <c r="D22" s="28"/>
      <c r="E22" s="28"/>
      <c r="F22" s="29"/>
      <c r="G22" s="27">
        <v>0</v>
      </c>
      <c r="H22" s="28"/>
      <c r="I22" s="28"/>
      <c r="J22" s="29"/>
      <c r="K22" s="36">
        <v>0</v>
      </c>
      <c r="L22" s="37"/>
      <c r="M22" s="37"/>
      <c r="N22" s="38"/>
      <c r="O22" s="9"/>
      <c r="P22" s="10" t="s">
        <v>35</v>
      </c>
      <c r="Q22" s="11">
        <v>0</v>
      </c>
      <c r="R22" s="10">
        <v>0.03</v>
      </c>
      <c r="S22" s="10">
        <v>2.5000000000000001E-2</v>
      </c>
      <c r="T22" s="10">
        <v>0.02</v>
      </c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2"/>
    </row>
    <row r="23" spans="1:36" x14ac:dyDescent="0.25">
      <c r="A23" s="25" t="s">
        <v>36</v>
      </c>
      <c r="B23" s="26"/>
      <c r="C23" s="27">
        <v>0</v>
      </c>
      <c r="D23" s="28"/>
      <c r="E23" s="28"/>
      <c r="F23" s="29"/>
      <c r="G23" s="27">
        <v>0</v>
      </c>
      <c r="H23" s="28"/>
      <c r="I23" s="28"/>
      <c r="J23" s="29"/>
      <c r="K23" s="36">
        <v>0</v>
      </c>
      <c r="L23" s="37"/>
      <c r="M23" s="37"/>
      <c r="N23" s="38"/>
      <c r="O23" s="9"/>
      <c r="P23" s="10" t="s">
        <v>36</v>
      </c>
      <c r="Q23" s="11">
        <v>0</v>
      </c>
      <c r="R23" s="10">
        <v>0.03</v>
      </c>
      <c r="S23" s="10">
        <v>2.5000000000000001E-2</v>
      </c>
      <c r="T23" s="10">
        <v>0.02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2"/>
    </row>
    <row r="24" spans="1:36" x14ac:dyDescent="0.25">
      <c r="A24" s="25" t="s">
        <v>37</v>
      </c>
      <c r="B24" s="26"/>
      <c r="C24" s="74">
        <v>987217752</v>
      </c>
      <c r="D24" s="75"/>
      <c r="E24" s="75"/>
      <c r="F24" s="76"/>
      <c r="G24" s="74">
        <v>52679142585</v>
      </c>
      <c r="H24" s="75"/>
      <c r="I24" s="75"/>
      <c r="J24" s="76"/>
      <c r="K24" s="36">
        <f>+C24/G24</f>
        <v>1.8740201596999854E-2</v>
      </c>
      <c r="L24" s="37"/>
      <c r="M24" s="37"/>
      <c r="N24" s="38"/>
      <c r="O24" s="13"/>
      <c r="P24" s="10" t="s">
        <v>37</v>
      </c>
      <c r="Q24" s="11">
        <v>0</v>
      </c>
      <c r="R24" s="10">
        <v>0.03</v>
      </c>
      <c r="S24" s="10">
        <v>2.5000000000000001E-2</v>
      </c>
      <c r="T24" s="10">
        <v>0.02</v>
      </c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5"/>
    </row>
    <row r="25" spans="1:36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20"/>
      <c r="K25" s="21"/>
      <c r="L25" s="22"/>
      <c r="M25" s="22"/>
      <c r="N25" s="23"/>
      <c r="O25" s="13"/>
      <c r="P25" s="10"/>
      <c r="Q25" s="10"/>
      <c r="R25" s="10"/>
      <c r="S25" s="10"/>
      <c r="T25" s="10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5"/>
    </row>
    <row r="26" spans="1:36" x14ac:dyDescent="0.25">
      <c r="A26" s="24" t="s">
        <v>38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</row>
    <row r="27" spans="1:36" x14ac:dyDescent="0.25">
      <c r="A27" s="24" t="s">
        <v>39</v>
      </c>
      <c r="B27" s="24"/>
      <c r="C27" s="24"/>
      <c r="D27" s="24"/>
      <c r="E27" s="24" t="s">
        <v>40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</row>
    <row r="28" spans="1:36" ht="102.6" customHeight="1" x14ac:dyDescent="0.25">
      <c r="A28" s="16" t="s">
        <v>31</v>
      </c>
      <c r="B28" s="16"/>
      <c r="C28" s="16"/>
      <c r="D28" s="16"/>
      <c r="E28" s="17" t="s">
        <v>51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</row>
    <row r="29" spans="1:36" ht="95.25" customHeight="1" x14ac:dyDescent="0.25">
      <c r="A29" s="16" t="s">
        <v>37</v>
      </c>
      <c r="B29" s="16"/>
      <c r="C29" s="16"/>
      <c r="D29" s="16"/>
      <c r="E29" s="17" t="s">
        <v>52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</row>
  </sheetData>
  <mergeCells count="95">
    <mergeCell ref="A29:D29"/>
    <mergeCell ref="E29:AJ29"/>
    <mergeCell ref="A25:J25"/>
    <mergeCell ref="K25:N25"/>
    <mergeCell ref="A26:AJ26"/>
    <mergeCell ref="A27:D27"/>
    <mergeCell ref="E27:AJ27"/>
    <mergeCell ref="A28:D28"/>
    <mergeCell ref="E28:AJ28"/>
    <mergeCell ref="A23:B23"/>
    <mergeCell ref="C23:F23"/>
    <mergeCell ref="G23:J23"/>
    <mergeCell ref="K23:N23"/>
    <mergeCell ref="A24:B24"/>
    <mergeCell ref="C24:F24"/>
    <mergeCell ref="G24:J24"/>
    <mergeCell ref="K24:N24"/>
    <mergeCell ref="A21:B21"/>
    <mergeCell ref="C21:F21"/>
    <mergeCell ref="G21:J21"/>
    <mergeCell ref="K21:N21"/>
    <mergeCell ref="A22:B22"/>
    <mergeCell ref="C22:F22"/>
    <mergeCell ref="G22:J22"/>
    <mergeCell ref="K22:N22"/>
    <mergeCell ref="A19:B19"/>
    <mergeCell ref="C19:F19"/>
    <mergeCell ref="G19:J19"/>
    <mergeCell ref="K19:N19"/>
    <mergeCell ref="A20:B20"/>
    <mergeCell ref="C20:F20"/>
    <mergeCell ref="G20:J20"/>
    <mergeCell ref="K20:N20"/>
    <mergeCell ref="A17:B17"/>
    <mergeCell ref="C17:F17"/>
    <mergeCell ref="G17:J17"/>
    <mergeCell ref="K17:N17"/>
    <mergeCell ref="A18:B18"/>
    <mergeCell ref="C18:F18"/>
    <mergeCell ref="G18:J18"/>
    <mergeCell ref="K18:N18"/>
    <mergeCell ref="A15:B15"/>
    <mergeCell ref="C15:F15"/>
    <mergeCell ref="G15:J15"/>
    <mergeCell ref="K15:N15"/>
    <mergeCell ref="A16:B16"/>
    <mergeCell ref="C16:F16"/>
    <mergeCell ref="G16:J16"/>
    <mergeCell ref="K16:N16"/>
    <mergeCell ref="A13:B13"/>
    <mergeCell ref="C13:F13"/>
    <mergeCell ref="G13:J13"/>
    <mergeCell ref="K13:N13"/>
    <mergeCell ref="A14:B14"/>
    <mergeCell ref="C14:F14"/>
    <mergeCell ref="G14:J14"/>
    <mergeCell ref="K14:N14"/>
    <mergeCell ref="A11:N11"/>
    <mergeCell ref="O11:AJ11"/>
    <mergeCell ref="A12:B12"/>
    <mergeCell ref="C12:F12"/>
    <mergeCell ref="G12:J12"/>
    <mergeCell ref="K12:N12"/>
    <mergeCell ref="A8:N10"/>
    <mergeCell ref="O8:R10"/>
    <mergeCell ref="S8:AE10"/>
    <mergeCell ref="AF8:AH8"/>
    <mergeCell ref="AI8:AJ8"/>
    <mergeCell ref="AF9:AH9"/>
    <mergeCell ref="AI9:AJ9"/>
    <mergeCell ref="AF10:AH10"/>
    <mergeCell ref="AI10:AJ10"/>
    <mergeCell ref="AH5:AJ6"/>
    <mergeCell ref="S6:U6"/>
    <mergeCell ref="V6:X6"/>
    <mergeCell ref="A7:N7"/>
    <mergeCell ref="O7:R7"/>
    <mergeCell ref="S7:AE7"/>
    <mergeCell ref="AF7:AJ7"/>
    <mergeCell ref="A5:F6"/>
    <mergeCell ref="G5:P6"/>
    <mergeCell ref="Q5:R6"/>
    <mergeCell ref="S5:U5"/>
    <mergeCell ref="V5:X5"/>
    <mergeCell ref="Y5:AG6"/>
    <mergeCell ref="A1:D2"/>
    <mergeCell ref="E1:AD2"/>
    <mergeCell ref="AE1:AJ2"/>
    <mergeCell ref="A3:AJ3"/>
    <mergeCell ref="A4:F4"/>
    <mergeCell ref="G4:P4"/>
    <mergeCell ref="Q4:R4"/>
    <mergeCell ref="S4:X4"/>
    <mergeCell ref="Y4:AG4"/>
    <mergeCell ref="AH4:AJ4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F11F6-E48D-4F76-AB4C-721CA7D30173}">
  <sheetPr>
    <tabColor theme="4" tint="0.39997558519241921"/>
  </sheetPr>
  <dimension ref="A1:AW29"/>
  <sheetViews>
    <sheetView showGridLines="0" zoomScaleNormal="100" workbookViewId="0">
      <selection activeCell="E28" sqref="E28:AJ28"/>
    </sheetView>
  </sheetViews>
  <sheetFormatPr baseColWidth="10" defaultColWidth="2.6640625" defaultRowHeight="13.2" x14ac:dyDescent="0.25"/>
  <cols>
    <col min="1" max="2" width="2.6640625" style="1"/>
    <col min="3" max="10" width="3.6640625" style="1" customWidth="1"/>
    <col min="11" max="12" width="2.6640625" style="1"/>
    <col min="13" max="13" width="2.6640625" style="1" customWidth="1"/>
    <col min="14" max="16" width="2.6640625" style="1"/>
    <col min="17" max="17" width="3.33203125" style="1" bestFit="1" customWidth="1"/>
    <col min="18" max="48" width="2.6640625" style="1"/>
    <col min="49" max="49" width="4.44140625" style="1" customWidth="1"/>
    <col min="50" max="51" width="2.6640625" style="1"/>
    <col min="52" max="52" width="3" style="1" bestFit="1" customWidth="1"/>
    <col min="53" max="53" width="3.44140625" style="1" customWidth="1"/>
    <col min="54" max="16384" width="2.6640625" style="1"/>
  </cols>
  <sheetData>
    <row r="1" spans="1:49" x14ac:dyDescent="0.25">
      <c r="A1" s="69"/>
      <c r="B1" s="69"/>
      <c r="C1" s="69"/>
      <c r="D1" s="69"/>
      <c r="E1" s="71" t="s">
        <v>0</v>
      </c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69" t="s">
        <v>1</v>
      </c>
      <c r="AF1" s="69"/>
      <c r="AG1" s="69"/>
      <c r="AH1" s="69"/>
      <c r="AI1" s="69"/>
      <c r="AJ1" s="69"/>
    </row>
    <row r="2" spans="1:49" x14ac:dyDescent="0.25">
      <c r="A2" s="70"/>
      <c r="B2" s="70"/>
      <c r="C2" s="70"/>
      <c r="D2" s="70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0"/>
      <c r="AF2" s="70"/>
      <c r="AG2" s="70"/>
      <c r="AH2" s="70"/>
      <c r="AI2" s="70"/>
      <c r="AJ2" s="70"/>
    </row>
    <row r="3" spans="1:49" s="2" customFormat="1" ht="16.2" customHeight="1" x14ac:dyDescent="0.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</row>
    <row r="4" spans="1:49" s="2" customFormat="1" ht="11.4" x14ac:dyDescent="0.2">
      <c r="A4" s="68" t="s">
        <v>3</v>
      </c>
      <c r="B4" s="68"/>
      <c r="C4" s="68"/>
      <c r="D4" s="68"/>
      <c r="E4" s="68"/>
      <c r="F4" s="68"/>
      <c r="G4" s="25" t="s">
        <v>4</v>
      </c>
      <c r="H4" s="73"/>
      <c r="I4" s="73"/>
      <c r="J4" s="73"/>
      <c r="K4" s="73"/>
      <c r="L4" s="73"/>
      <c r="M4" s="73"/>
      <c r="N4" s="73"/>
      <c r="O4" s="73"/>
      <c r="P4" s="26"/>
      <c r="Q4" s="25" t="s">
        <v>5</v>
      </c>
      <c r="R4" s="26"/>
      <c r="S4" s="68" t="s">
        <v>6</v>
      </c>
      <c r="T4" s="68"/>
      <c r="U4" s="68"/>
      <c r="V4" s="68"/>
      <c r="W4" s="68"/>
      <c r="X4" s="68"/>
      <c r="Y4" s="68" t="s">
        <v>7</v>
      </c>
      <c r="Z4" s="68"/>
      <c r="AA4" s="68"/>
      <c r="AB4" s="68"/>
      <c r="AC4" s="68"/>
      <c r="AD4" s="68"/>
      <c r="AE4" s="68"/>
      <c r="AF4" s="68"/>
      <c r="AG4" s="68"/>
      <c r="AH4" s="68" t="s">
        <v>8</v>
      </c>
      <c r="AI4" s="68"/>
      <c r="AJ4" s="68"/>
    </row>
    <row r="5" spans="1:49" s="2" customFormat="1" ht="11.4" customHeight="1" x14ac:dyDescent="0.2">
      <c r="A5" s="67" t="s">
        <v>41</v>
      </c>
      <c r="B5" s="67"/>
      <c r="C5" s="67"/>
      <c r="D5" s="67"/>
      <c r="E5" s="67"/>
      <c r="F5" s="67"/>
      <c r="G5" s="43" t="s">
        <v>9</v>
      </c>
      <c r="H5" s="44"/>
      <c r="I5" s="44"/>
      <c r="J5" s="44"/>
      <c r="K5" s="44"/>
      <c r="L5" s="44"/>
      <c r="M5" s="44"/>
      <c r="N5" s="44"/>
      <c r="O5" s="44"/>
      <c r="P5" s="45"/>
      <c r="Q5" s="43" t="s">
        <v>42</v>
      </c>
      <c r="R5" s="45"/>
      <c r="S5" s="68" t="s">
        <v>10</v>
      </c>
      <c r="T5" s="68"/>
      <c r="U5" s="68"/>
      <c r="V5" s="68" t="s">
        <v>11</v>
      </c>
      <c r="W5" s="68"/>
      <c r="X5" s="68"/>
      <c r="Y5" s="65" t="s">
        <v>43</v>
      </c>
      <c r="Z5" s="65"/>
      <c r="AA5" s="65"/>
      <c r="AB5" s="65"/>
      <c r="AC5" s="65"/>
      <c r="AD5" s="65"/>
      <c r="AE5" s="65"/>
      <c r="AF5" s="65"/>
      <c r="AG5" s="65"/>
      <c r="AH5" s="65">
        <v>2024</v>
      </c>
      <c r="AI5" s="65"/>
      <c r="AJ5" s="65"/>
    </row>
    <row r="6" spans="1:49" s="2" customFormat="1" ht="11.4" x14ac:dyDescent="0.2">
      <c r="A6" s="67"/>
      <c r="B6" s="67"/>
      <c r="C6" s="67"/>
      <c r="D6" s="67"/>
      <c r="E6" s="67"/>
      <c r="F6" s="67"/>
      <c r="G6" s="49"/>
      <c r="H6" s="50"/>
      <c r="I6" s="50"/>
      <c r="J6" s="50"/>
      <c r="K6" s="50"/>
      <c r="L6" s="50"/>
      <c r="M6" s="50"/>
      <c r="N6" s="50"/>
      <c r="O6" s="50"/>
      <c r="P6" s="51"/>
      <c r="Q6" s="49"/>
      <c r="R6" s="51"/>
      <c r="S6" s="66" t="s">
        <v>44</v>
      </c>
      <c r="T6" s="66"/>
      <c r="U6" s="66"/>
      <c r="V6" s="66" t="s">
        <v>44</v>
      </c>
      <c r="W6" s="66"/>
      <c r="X6" s="66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</row>
    <row r="7" spans="1:49" s="3" customFormat="1" ht="14.4" customHeight="1" x14ac:dyDescent="0.3">
      <c r="A7" s="40" t="s">
        <v>12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40" t="s">
        <v>13</v>
      </c>
      <c r="P7" s="41"/>
      <c r="Q7" s="41"/>
      <c r="R7" s="42"/>
      <c r="S7" s="40" t="s">
        <v>14</v>
      </c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2"/>
      <c r="AF7" s="40" t="s">
        <v>15</v>
      </c>
      <c r="AG7" s="41"/>
      <c r="AH7" s="41"/>
      <c r="AI7" s="41"/>
      <c r="AJ7" s="42"/>
    </row>
    <row r="8" spans="1:49" s="2" customFormat="1" ht="14.4" customHeight="1" x14ac:dyDescent="0.2">
      <c r="A8" s="43" t="s">
        <v>45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  <c r="O8" s="52" t="s">
        <v>46</v>
      </c>
      <c r="P8" s="53"/>
      <c r="Q8" s="53"/>
      <c r="R8" s="54"/>
      <c r="S8" s="43" t="s">
        <v>48</v>
      </c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5"/>
      <c r="AF8" s="61" t="s">
        <v>16</v>
      </c>
      <c r="AG8" s="62"/>
      <c r="AH8" s="63"/>
      <c r="AI8" s="64">
        <v>0.03</v>
      </c>
      <c r="AJ8" s="64"/>
    </row>
    <row r="9" spans="1:49" s="2" customFormat="1" ht="14.4" customHeight="1" x14ac:dyDescent="0.2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  <c r="O9" s="55"/>
      <c r="P9" s="56"/>
      <c r="Q9" s="56"/>
      <c r="R9" s="57"/>
      <c r="S9" s="46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8"/>
      <c r="AF9" s="61" t="s">
        <v>17</v>
      </c>
      <c r="AG9" s="62"/>
      <c r="AH9" s="63"/>
      <c r="AI9" s="64">
        <v>2.5000000000000001E-2</v>
      </c>
      <c r="AJ9" s="64"/>
    </row>
    <row r="10" spans="1:49" s="2" customFormat="1" ht="14.4" customHeight="1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8"/>
      <c r="P10" s="59"/>
      <c r="Q10" s="59"/>
      <c r="R10" s="60"/>
      <c r="S10" s="49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1"/>
      <c r="AF10" s="61" t="s">
        <v>18</v>
      </c>
      <c r="AG10" s="62"/>
      <c r="AH10" s="63"/>
      <c r="AI10" s="64">
        <v>0.02</v>
      </c>
      <c r="AJ10" s="64"/>
    </row>
    <row r="11" spans="1:49" s="2" customFormat="1" ht="11.4" x14ac:dyDescent="0.2">
      <c r="A11" s="19" t="s">
        <v>19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8" t="s">
        <v>20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0"/>
    </row>
    <row r="12" spans="1:49" s="2" customFormat="1" ht="14.4" customHeight="1" x14ac:dyDescent="0.25">
      <c r="A12" s="39" t="s">
        <v>21</v>
      </c>
      <c r="B12" s="39"/>
      <c r="C12" s="39" t="s">
        <v>22</v>
      </c>
      <c r="D12" s="39"/>
      <c r="E12" s="39"/>
      <c r="F12" s="39"/>
      <c r="G12" s="39" t="s">
        <v>23</v>
      </c>
      <c r="H12" s="39"/>
      <c r="I12" s="39"/>
      <c r="J12" s="39"/>
      <c r="K12" s="40" t="s">
        <v>24</v>
      </c>
      <c r="L12" s="41"/>
      <c r="M12" s="41"/>
      <c r="N12" s="42"/>
      <c r="O12" s="4"/>
      <c r="P12" s="5" t="s">
        <v>21</v>
      </c>
      <c r="Q12" s="5" t="s">
        <v>25</v>
      </c>
      <c r="R12" s="5" t="s">
        <v>16</v>
      </c>
      <c r="S12" s="5" t="s">
        <v>17</v>
      </c>
      <c r="T12" s="5" t="s">
        <v>18</v>
      </c>
      <c r="U12" s="5"/>
      <c r="V12" s="5"/>
      <c r="W12" s="5"/>
      <c r="X12" s="5"/>
      <c r="Y12" s="5"/>
      <c r="Z12" s="5"/>
      <c r="AA12" s="5"/>
      <c r="AB12" s="5"/>
      <c r="AC12" s="5"/>
      <c r="AD12" s="6"/>
      <c r="AE12" s="6"/>
      <c r="AF12" s="6"/>
      <c r="AG12" s="6"/>
      <c r="AH12" s="6"/>
      <c r="AI12" s="6"/>
      <c r="AJ12" s="7"/>
      <c r="AW12" s="8"/>
    </row>
    <row r="13" spans="1:49" s="2" customFormat="1" ht="13.2" customHeight="1" x14ac:dyDescent="0.25">
      <c r="A13" s="25" t="s">
        <v>26</v>
      </c>
      <c r="B13" s="26"/>
      <c r="C13" s="27">
        <v>0</v>
      </c>
      <c r="D13" s="28"/>
      <c r="E13" s="28"/>
      <c r="F13" s="29"/>
      <c r="G13" s="27">
        <v>0</v>
      </c>
      <c r="H13" s="28"/>
      <c r="I13" s="28"/>
      <c r="J13" s="29"/>
      <c r="K13" s="36">
        <v>0</v>
      </c>
      <c r="L13" s="37"/>
      <c r="M13" s="37"/>
      <c r="N13" s="38"/>
      <c r="O13" s="9"/>
      <c r="P13" s="10" t="s">
        <v>26</v>
      </c>
      <c r="Q13" s="11">
        <v>0</v>
      </c>
      <c r="R13" s="10">
        <v>0.03</v>
      </c>
      <c r="S13" s="10">
        <v>2.5000000000000001E-2</v>
      </c>
      <c r="T13" s="10">
        <v>0.02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2"/>
      <c r="AU13" s="8"/>
    </row>
    <row r="14" spans="1:49" s="2" customFormat="1" ht="13.2" customHeight="1" x14ac:dyDescent="0.25">
      <c r="A14" s="25" t="s">
        <v>27</v>
      </c>
      <c r="B14" s="26"/>
      <c r="C14" s="27">
        <v>0</v>
      </c>
      <c r="D14" s="28"/>
      <c r="E14" s="28"/>
      <c r="F14" s="29"/>
      <c r="G14" s="27">
        <v>0</v>
      </c>
      <c r="H14" s="28"/>
      <c r="I14" s="28"/>
      <c r="J14" s="29"/>
      <c r="K14" s="36">
        <v>0</v>
      </c>
      <c r="L14" s="37"/>
      <c r="M14" s="37"/>
      <c r="N14" s="38"/>
      <c r="O14" s="9"/>
      <c r="P14" s="10" t="s">
        <v>27</v>
      </c>
      <c r="Q14" s="11">
        <v>0</v>
      </c>
      <c r="R14" s="10">
        <v>0.03</v>
      </c>
      <c r="S14" s="10">
        <v>2.5000000000000001E-2</v>
      </c>
      <c r="T14" s="10">
        <v>0.02</v>
      </c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2"/>
    </row>
    <row r="15" spans="1:49" s="2" customFormat="1" ht="11.4" customHeight="1" x14ac:dyDescent="0.25">
      <c r="A15" s="25" t="s">
        <v>28</v>
      </c>
      <c r="B15" s="26"/>
      <c r="C15" s="27">
        <v>0</v>
      </c>
      <c r="D15" s="28"/>
      <c r="E15" s="28"/>
      <c r="F15" s="29"/>
      <c r="G15" s="27">
        <v>0</v>
      </c>
      <c r="H15" s="28"/>
      <c r="I15" s="28"/>
      <c r="J15" s="29"/>
      <c r="K15" s="36">
        <v>0</v>
      </c>
      <c r="L15" s="37"/>
      <c r="M15" s="37"/>
      <c r="N15" s="38"/>
      <c r="O15" s="9"/>
      <c r="P15" s="10" t="s">
        <v>28</v>
      </c>
      <c r="Q15" s="11">
        <v>0</v>
      </c>
      <c r="R15" s="10">
        <v>0.03</v>
      </c>
      <c r="S15" s="10">
        <v>2.5000000000000001E-2</v>
      </c>
      <c r="T15" s="10">
        <v>0.02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2"/>
    </row>
    <row r="16" spans="1:49" s="2" customFormat="1" ht="11.4" customHeight="1" x14ac:dyDescent="0.25">
      <c r="A16" s="25" t="s">
        <v>29</v>
      </c>
      <c r="B16" s="26"/>
      <c r="C16" s="27">
        <v>0</v>
      </c>
      <c r="D16" s="28"/>
      <c r="E16" s="28"/>
      <c r="F16" s="29"/>
      <c r="G16" s="27">
        <v>0</v>
      </c>
      <c r="H16" s="28"/>
      <c r="I16" s="28"/>
      <c r="J16" s="29"/>
      <c r="K16" s="36">
        <v>0</v>
      </c>
      <c r="L16" s="37"/>
      <c r="M16" s="37"/>
      <c r="N16" s="38"/>
      <c r="O16" s="9"/>
      <c r="P16" s="10" t="s">
        <v>29</v>
      </c>
      <c r="Q16" s="11">
        <v>0</v>
      </c>
      <c r="R16" s="10">
        <v>0.03</v>
      </c>
      <c r="S16" s="10">
        <v>2.5000000000000001E-2</v>
      </c>
      <c r="T16" s="10">
        <v>0.02</v>
      </c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2"/>
    </row>
    <row r="17" spans="1:36" s="2" customFormat="1" ht="11.4" customHeight="1" x14ac:dyDescent="0.25">
      <c r="A17" s="25" t="s">
        <v>30</v>
      </c>
      <c r="B17" s="26"/>
      <c r="C17" s="27">
        <v>0</v>
      </c>
      <c r="D17" s="28"/>
      <c r="E17" s="28"/>
      <c r="F17" s="29"/>
      <c r="G17" s="27">
        <v>0</v>
      </c>
      <c r="H17" s="28"/>
      <c r="I17" s="28"/>
      <c r="J17" s="29"/>
      <c r="K17" s="36">
        <v>0</v>
      </c>
      <c r="L17" s="37"/>
      <c r="M17" s="37"/>
      <c r="N17" s="38"/>
      <c r="O17" s="9"/>
      <c r="P17" s="10" t="s">
        <v>30</v>
      </c>
      <c r="Q17" s="11">
        <v>0</v>
      </c>
      <c r="R17" s="10">
        <v>0.03</v>
      </c>
      <c r="S17" s="10">
        <v>2.5000000000000001E-2</v>
      </c>
      <c r="T17" s="10">
        <v>0.02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2"/>
    </row>
    <row r="18" spans="1:36" s="2" customFormat="1" ht="11.4" customHeight="1" x14ac:dyDescent="0.25">
      <c r="A18" s="25" t="s">
        <v>31</v>
      </c>
      <c r="B18" s="26"/>
      <c r="C18" s="33">
        <v>623838904.17289996</v>
      </c>
      <c r="D18" s="34"/>
      <c r="E18" s="34"/>
      <c r="F18" s="35"/>
      <c r="G18" s="33">
        <v>29646756621.82</v>
      </c>
      <c r="H18" s="34"/>
      <c r="I18" s="34"/>
      <c r="J18" s="35"/>
      <c r="K18" s="36">
        <f>+C18/G18</f>
        <v>2.1042399751538245E-2</v>
      </c>
      <c r="L18" s="37"/>
      <c r="M18" s="37"/>
      <c r="N18" s="38"/>
      <c r="O18" s="9"/>
      <c r="P18" s="10" t="s">
        <v>31</v>
      </c>
      <c r="Q18" s="11">
        <v>3.6060074647731109E-2</v>
      </c>
      <c r="R18" s="10">
        <v>0.03</v>
      </c>
      <c r="S18" s="10">
        <v>2.5000000000000001E-2</v>
      </c>
      <c r="T18" s="10">
        <v>0.02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2"/>
    </row>
    <row r="19" spans="1:36" x14ac:dyDescent="0.25">
      <c r="A19" s="25" t="s">
        <v>32</v>
      </c>
      <c r="B19" s="26"/>
      <c r="C19" s="27">
        <v>0</v>
      </c>
      <c r="D19" s="28"/>
      <c r="E19" s="28"/>
      <c r="F19" s="29"/>
      <c r="G19" s="27">
        <v>0</v>
      </c>
      <c r="H19" s="28"/>
      <c r="I19" s="28"/>
      <c r="J19" s="29"/>
      <c r="K19" s="36">
        <v>0</v>
      </c>
      <c r="L19" s="37"/>
      <c r="M19" s="37"/>
      <c r="N19" s="38"/>
      <c r="O19" s="9"/>
      <c r="P19" s="10" t="s">
        <v>32</v>
      </c>
      <c r="Q19" s="11">
        <v>0</v>
      </c>
      <c r="R19" s="10">
        <v>0.03</v>
      </c>
      <c r="S19" s="10">
        <v>2.5000000000000001E-2</v>
      </c>
      <c r="T19" s="10">
        <v>0.02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2"/>
    </row>
    <row r="20" spans="1:36" x14ac:dyDescent="0.25">
      <c r="A20" s="25" t="s">
        <v>33</v>
      </c>
      <c r="B20" s="26"/>
      <c r="C20" s="27">
        <v>0</v>
      </c>
      <c r="D20" s="28"/>
      <c r="E20" s="28"/>
      <c r="F20" s="29"/>
      <c r="G20" s="27">
        <v>0</v>
      </c>
      <c r="H20" s="28"/>
      <c r="I20" s="28"/>
      <c r="J20" s="29"/>
      <c r="K20" s="36">
        <v>0</v>
      </c>
      <c r="L20" s="37"/>
      <c r="M20" s="37"/>
      <c r="N20" s="38"/>
      <c r="O20" s="9"/>
      <c r="P20" s="10" t="s">
        <v>33</v>
      </c>
      <c r="Q20" s="11">
        <v>0</v>
      </c>
      <c r="R20" s="10">
        <v>0.03</v>
      </c>
      <c r="S20" s="10">
        <v>2.5000000000000001E-2</v>
      </c>
      <c r="T20" s="10">
        <v>0.02</v>
      </c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2"/>
    </row>
    <row r="21" spans="1:36" x14ac:dyDescent="0.25">
      <c r="A21" s="25" t="s">
        <v>34</v>
      </c>
      <c r="B21" s="26"/>
      <c r="C21" s="27">
        <v>0</v>
      </c>
      <c r="D21" s="28"/>
      <c r="E21" s="28"/>
      <c r="F21" s="29"/>
      <c r="G21" s="27">
        <v>0</v>
      </c>
      <c r="H21" s="28"/>
      <c r="I21" s="28"/>
      <c r="J21" s="29"/>
      <c r="K21" s="36">
        <v>0</v>
      </c>
      <c r="L21" s="37"/>
      <c r="M21" s="37"/>
      <c r="N21" s="38"/>
      <c r="O21" s="9"/>
      <c r="P21" s="10" t="s">
        <v>34</v>
      </c>
      <c r="Q21" s="11">
        <v>0</v>
      </c>
      <c r="R21" s="10">
        <v>0.03</v>
      </c>
      <c r="S21" s="10">
        <v>2.5000000000000001E-2</v>
      </c>
      <c r="T21" s="10">
        <v>0.02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2"/>
    </row>
    <row r="22" spans="1:36" x14ac:dyDescent="0.25">
      <c r="A22" s="25" t="s">
        <v>35</v>
      </c>
      <c r="B22" s="26"/>
      <c r="C22" s="27">
        <v>0</v>
      </c>
      <c r="D22" s="28"/>
      <c r="E22" s="28"/>
      <c r="F22" s="29"/>
      <c r="G22" s="27">
        <v>0</v>
      </c>
      <c r="H22" s="28"/>
      <c r="I22" s="28"/>
      <c r="J22" s="29"/>
      <c r="K22" s="36">
        <v>0</v>
      </c>
      <c r="L22" s="37"/>
      <c r="M22" s="37"/>
      <c r="N22" s="38"/>
      <c r="O22" s="9"/>
      <c r="P22" s="10" t="s">
        <v>35</v>
      </c>
      <c r="Q22" s="11">
        <v>0</v>
      </c>
      <c r="R22" s="10">
        <v>0.03</v>
      </c>
      <c r="S22" s="10">
        <v>2.5000000000000001E-2</v>
      </c>
      <c r="T22" s="10">
        <v>0.02</v>
      </c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2"/>
    </row>
    <row r="23" spans="1:36" x14ac:dyDescent="0.25">
      <c r="A23" s="25" t="s">
        <v>36</v>
      </c>
      <c r="B23" s="26"/>
      <c r="C23" s="27">
        <v>0</v>
      </c>
      <c r="D23" s="28"/>
      <c r="E23" s="28"/>
      <c r="F23" s="29"/>
      <c r="G23" s="27">
        <v>0</v>
      </c>
      <c r="H23" s="28"/>
      <c r="I23" s="28"/>
      <c r="J23" s="29"/>
      <c r="K23" s="36">
        <v>0</v>
      </c>
      <c r="L23" s="37"/>
      <c r="M23" s="37"/>
      <c r="N23" s="38"/>
      <c r="O23" s="9"/>
      <c r="P23" s="10" t="s">
        <v>36</v>
      </c>
      <c r="Q23" s="11">
        <v>0</v>
      </c>
      <c r="R23" s="10">
        <v>0.03</v>
      </c>
      <c r="S23" s="10">
        <v>2.5000000000000001E-2</v>
      </c>
      <c r="T23" s="10">
        <v>0.02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2"/>
    </row>
    <row r="24" spans="1:36" x14ac:dyDescent="0.25">
      <c r="A24" s="25" t="s">
        <v>37</v>
      </c>
      <c r="B24" s="26"/>
      <c r="C24" s="27">
        <v>0</v>
      </c>
      <c r="D24" s="28"/>
      <c r="E24" s="28"/>
      <c r="F24" s="29"/>
      <c r="G24" s="27">
        <v>0</v>
      </c>
      <c r="H24" s="28"/>
      <c r="I24" s="28"/>
      <c r="J24" s="29"/>
      <c r="K24" s="36" t="e">
        <f>+C24/G24</f>
        <v>#DIV/0!</v>
      </c>
      <c r="L24" s="37"/>
      <c r="M24" s="37"/>
      <c r="N24" s="38"/>
      <c r="O24" s="13"/>
      <c r="P24" s="10" t="s">
        <v>37</v>
      </c>
      <c r="Q24" s="11">
        <v>0</v>
      </c>
      <c r="R24" s="10">
        <v>0.03</v>
      </c>
      <c r="S24" s="10">
        <v>2.5000000000000001E-2</v>
      </c>
      <c r="T24" s="10">
        <v>0.02</v>
      </c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5"/>
    </row>
    <row r="25" spans="1:36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20"/>
      <c r="K25" s="21"/>
      <c r="L25" s="22"/>
      <c r="M25" s="22"/>
      <c r="N25" s="23"/>
      <c r="O25" s="13"/>
      <c r="P25" s="10"/>
      <c r="Q25" s="10"/>
      <c r="R25" s="10"/>
      <c r="S25" s="10"/>
      <c r="T25" s="10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5"/>
    </row>
    <row r="26" spans="1:36" x14ac:dyDescent="0.25">
      <c r="A26" s="24" t="s">
        <v>38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</row>
    <row r="27" spans="1:36" x14ac:dyDescent="0.25">
      <c r="A27" s="24" t="s">
        <v>39</v>
      </c>
      <c r="B27" s="24"/>
      <c r="C27" s="24"/>
      <c r="D27" s="24"/>
      <c r="E27" s="24" t="s">
        <v>40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</row>
    <row r="28" spans="1:36" ht="102.6" customHeight="1" x14ac:dyDescent="0.25">
      <c r="A28" s="16" t="s">
        <v>31</v>
      </c>
      <c r="B28" s="16"/>
      <c r="C28" s="16"/>
      <c r="D28" s="16"/>
      <c r="E28" s="17" t="s">
        <v>53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</row>
    <row r="29" spans="1:36" ht="95.25" customHeight="1" x14ac:dyDescent="0.25">
      <c r="A29" s="16" t="s">
        <v>37</v>
      </c>
      <c r="B29" s="16"/>
      <c r="C29" s="16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</row>
  </sheetData>
  <mergeCells count="95">
    <mergeCell ref="A1:D2"/>
    <mergeCell ref="E1:AD2"/>
    <mergeCell ref="AE1:AJ2"/>
    <mergeCell ref="A3:AJ3"/>
    <mergeCell ref="A4:F4"/>
    <mergeCell ref="G4:P4"/>
    <mergeCell ref="Q4:R4"/>
    <mergeCell ref="S4:X4"/>
    <mergeCell ref="Y4:AG4"/>
    <mergeCell ref="AH4:AJ4"/>
    <mergeCell ref="AH5:AJ6"/>
    <mergeCell ref="S6:U6"/>
    <mergeCell ref="V6:X6"/>
    <mergeCell ref="A7:N7"/>
    <mergeCell ref="O7:R7"/>
    <mergeCell ref="S7:AE7"/>
    <mergeCell ref="AF7:AJ7"/>
    <mergeCell ref="A5:F6"/>
    <mergeCell ref="G5:P6"/>
    <mergeCell ref="Q5:R6"/>
    <mergeCell ref="S5:U5"/>
    <mergeCell ref="V5:X5"/>
    <mergeCell ref="Y5:AG6"/>
    <mergeCell ref="A8:N10"/>
    <mergeCell ref="O8:R10"/>
    <mergeCell ref="S8:AE10"/>
    <mergeCell ref="AF8:AH8"/>
    <mergeCell ref="AI8:AJ8"/>
    <mergeCell ref="AF9:AH9"/>
    <mergeCell ref="AI9:AJ9"/>
    <mergeCell ref="AF10:AH10"/>
    <mergeCell ref="AI10:AJ10"/>
    <mergeCell ref="A11:N11"/>
    <mergeCell ref="O11:AJ11"/>
    <mergeCell ref="A12:B12"/>
    <mergeCell ref="C12:F12"/>
    <mergeCell ref="G12:J12"/>
    <mergeCell ref="K12:N12"/>
    <mergeCell ref="A13:B13"/>
    <mergeCell ref="C13:F13"/>
    <mergeCell ref="G13:J13"/>
    <mergeCell ref="K13:N13"/>
    <mergeCell ref="A14:B14"/>
    <mergeCell ref="C14:F14"/>
    <mergeCell ref="G14:J14"/>
    <mergeCell ref="K14:N14"/>
    <mergeCell ref="A15:B15"/>
    <mergeCell ref="C15:F15"/>
    <mergeCell ref="G15:J15"/>
    <mergeCell ref="K15:N15"/>
    <mergeCell ref="A16:B16"/>
    <mergeCell ref="C16:F16"/>
    <mergeCell ref="G16:J16"/>
    <mergeCell ref="K16:N16"/>
    <mergeCell ref="A17:B17"/>
    <mergeCell ref="C17:F17"/>
    <mergeCell ref="G17:J17"/>
    <mergeCell ref="K17:N17"/>
    <mergeCell ref="A18:B18"/>
    <mergeCell ref="C18:F18"/>
    <mergeCell ref="G18:J18"/>
    <mergeCell ref="K18:N18"/>
    <mergeCell ref="A19:B19"/>
    <mergeCell ref="C19:F19"/>
    <mergeCell ref="G19:J19"/>
    <mergeCell ref="K19:N19"/>
    <mergeCell ref="A20:B20"/>
    <mergeCell ref="C20:F20"/>
    <mergeCell ref="G20:J20"/>
    <mergeCell ref="K20:N20"/>
    <mergeCell ref="A21:B21"/>
    <mergeCell ref="C21:F21"/>
    <mergeCell ref="G21:J21"/>
    <mergeCell ref="K21:N21"/>
    <mergeCell ref="A22:B22"/>
    <mergeCell ref="C22:F22"/>
    <mergeCell ref="G22:J22"/>
    <mergeCell ref="K22:N22"/>
    <mergeCell ref="A23:B23"/>
    <mergeCell ref="C23:F23"/>
    <mergeCell ref="G23:J23"/>
    <mergeCell ref="K23:N23"/>
    <mergeCell ref="A24:B24"/>
    <mergeCell ref="C24:F24"/>
    <mergeCell ref="G24:J24"/>
    <mergeCell ref="K24:N24"/>
    <mergeCell ref="A29:D29"/>
    <mergeCell ref="E29:AJ29"/>
    <mergeCell ref="A25:J25"/>
    <mergeCell ref="K25:N25"/>
    <mergeCell ref="A26:AJ26"/>
    <mergeCell ref="A27:D27"/>
    <mergeCell ref="E27:AJ27"/>
    <mergeCell ref="A28:D28"/>
    <mergeCell ref="E28:AJ28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veloza</dc:creator>
  <cp:lastModifiedBy>Elias Veloza</cp:lastModifiedBy>
  <dcterms:created xsi:type="dcterms:W3CDTF">2022-10-18T19:41:20Z</dcterms:created>
  <dcterms:modified xsi:type="dcterms:W3CDTF">2024-11-11T17:14:12Z</dcterms:modified>
</cp:coreProperties>
</file>