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wnloads\"/>
    </mc:Choice>
  </mc:AlternateContent>
  <xr:revisionPtr revIDLastSave="0" documentId="13_ncr:1_{FC46B507-C413-41B5-9AC6-DC9415D7B744}" xr6:coauthVersionLast="47" xr6:coauthVersionMax="47" xr10:uidLastSave="{00000000-0000-0000-0000-000000000000}"/>
  <bookViews>
    <workbookView xWindow="28680" yWindow="-120" windowWidth="25440" windowHeight="15270" xr2:uid="{32FABCDE-BC71-4F66-9E13-A4F9A1F615B5}"/>
  </bookViews>
  <sheets>
    <sheet name="fuente repuesto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5" i="1" l="1"/>
  <c r="Q65" i="1"/>
  <c r="P65" i="1"/>
  <c r="K65" i="1"/>
  <c r="J65" i="1"/>
  <c r="I65" i="1"/>
  <c r="D65" i="1"/>
  <c r="C65" i="1"/>
  <c r="B65" i="1"/>
  <c r="R46" i="1"/>
  <c r="Q46" i="1"/>
  <c r="P46" i="1"/>
  <c r="K46" i="1"/>
  <c r="J46" i="1"/>
  <c r="I46" i="1"/>
  <c r="D46" i="1"/>
  <c r="C46" i="1"/>
  <c r="B46" i="1"/>
  <c r="R27" i="1"/>
  <c r="Q27" i="1"/>
  <c r="P27" i="1"/>
  <c r="K27" i="1"/>
  <c r="J27" i="1"/>
  <c r="I27" i="1"/>
  <c r="D27" i="1"/>
  <c r="C27" i="1"/>
  <c r="B27" i="1"/>
</calcChain>
</file>

<file path=xl/sharedStrings.xml><?xml version="1.0" encoding="utf-8"?>
<sst xmlns="http://schemas.openxmlformats.org/spreadsheetml/2006/main" count="228" uniqueCount="58">
  <si>
    <t>Objetivos</t>
  </si>
  <si>
    <t>1. Ofrecer la mejor experiencia en recepción y atención de cara al cliente cuando realizan la compra de un repuesto.</t>
  </si>
  <si>
    <t>2. Suministrar los repuestos necesarios para que el cliente no tenga la necesidad de dirigirse a otro punto</t>
  </si>
  <si>
    <t>3. Cumplir con la expectativas que tiene el cliente sobre los puntos, dando cumpliento con la llegada e instalación de la necesidad del cliente.</t>
  </si>
  <si>
    <t>4. Realizar seguimiento cuando el cliente realiza la compra de un producto de alta circulación en el mercado.</t>
  </si>
  <si>
    <t>PRIMER TRIMESTRE AREA DE REPUESTOS</t>
  </si>
  <si>
    <t>PDV</t>
  </si>
  <si>
    <t>ENERO</t>
  </si>
  <si>
    <t>FEBRERO</t>
  </si>
  <si>
    <t>MARZO</t>
  </si>
  <si>
    <t>Total encuestas  2023</t>
  </si>
  <si>
    <t>Total encuestas  2024</t>
  </si>
  <si>
    <t>NPS 2024</t>
  </si>
  <si>
    <t>Observación</t>
  </si>
  <si>
    <t>Planes de accion</t>
  </si>
  <si>
    <t>fecha de ejecución</t>
  </si>
  <si>
    <t>Estado</t>
  </si>
  <si>
    <t>Fecha de ejecución</t>
  </si>
  <si>
    <t>Venecia</t>
  </si>
  <si>
    <t>Se evidencia falencia como el seguimiento, ademas aumentar el trato, las instalaciones y los tiempos con el cliente.</t>
  </si>
  <si>
    <t>No se tiene fecha establecida</t>
  </si>
  <si>
    <t>Se evidencia falencia como el tiempo de llegada de los repuestos, ademas aumentar el trato, las instalaciones y el seguimiento con el cliente.</t>
  </si>
  <si>
    <t>No se evidencian falencias, aumentar el buen servicio de cara al cliente</t>
  </si>
  <si>
    <t>Kennedy</t>
  </si>
  <si>
    <t>Se evidencian falencias como el trato, el seguimiento, los tiempos y las instalaciones realizadas al cliente. Se deben mejorar todos los factores al 100%</t>
  </si>
  <si>
    <t>Se evidencian falencias como el trat y, el seguimiento que se debe realizar cuando se entrega un producto.</t>
  </si>
  <si>
    <t>Soacha</t>
  </si>
  <si>
    <t>Se evidencian falencias como el seguimiento, los tiempos y las instalaciones realizadas al cliente.</t>
  </si>
  <si>
    <t>Bosa Centro</t>
  </si>
  <si>
    <t>Paloquemao</t>
  </si>
  <si>
    <t>Fontibon</t>
  </si>
  <si>
    <t>7 de Agosto</t>
  </si>
  <si>
    <t>Soacha 2</t>
  </si>
  <si>
    <t>Calle 127</t>
  </si>
  <si>
    <t>Se evidencian falencias como el seguimiento y los tiempos de llegada de producto al cliente.</t>
  </si>
  <si>
    <t>Suba</t>
  </si>
  <si>
    <t>TOTAL MES</t>
  </si>
  <si>
    <t>SEGUNDO TRIMESTRE AREA DE REPUESTOS</t>
  </si>
  <si>
    <t>ABRIL</t>
  </si>
  <si>
    <t>MAYO</t>
  </si>
  <si>
    <t>JUNIO</t>
  </si>
  <si>
    <t>Se evidencian falencias como el seguimiento y los tiempos de entrega o de servicio.</t>
  </si>
  <si>
    <t>Se evidencian falencia como los tiempos de entrega o de servicio.</t>
  </si>
  <si>
    <t>Se evidencian falencias como el trato, el seguimiento y los tiempos al cliente. Se deben mejorar los factores mencionados al 100%</t>
  </si>
  <si>
    <t>No se tiene conteo de las encuestas aplicadas</t>
  </si>
  <si>
    <t>TERCER TRIMESTRE AREA DE REPUESTOS</t>
  </si>
  <si>
    <t>JULIO</t>
  </si>
  <si>
    <t>AGOSTO</t>
  </si>
  <si>
    <t>SEPTIEMBRE</t>
  </si>
  <si>
    <t>No se evidencian falencias en los procesos</t>
  </si>
  <si>
    <t>Se evidencian falencias como el trato de cara al cliente y los tiempos de entrega o de servicio.</t>
  </si>
  <si>
    <t>Se evidencian falencias como el trato, el seguimiento y los tiempos al cliente.</t>
  </si>
  <si>
    <t>Se evidencian falencias como los tiempos de entrega o de servicio.</t>
  </si>
  <si>
    <t>Se evidencian falencias como el seguimiento, trato de cara al cliente y los tiempos de entrega o de servicio.</t>
  </si>
  <si>
    <t>Se evidencian falencias como los seguimiento y tiempos de entrega o de servicio.</t>
  </si>
  <si>
    <t>Se evidencian falencias como el seguimiento y los tiempos al cliente.</t>
  </si>
  <si>
    <t>EJECUTADA</t>
  </si>
  <si>
    <t>Desarrollo de capacitaciónes para mejorar habilidades de los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</si>
</sst>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0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5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7" fillId="6" borderId="1" xfId="2" applyFont="1" applyFill="1" applyBorder="1" applyAlignment="1" applyProtection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1" fontId="5" fillId="6" borderId="1" xfId="1" applyFont="1" applyFill="1" applyBorder="1" applyAlignment="1">
      <alignment horizontal="center" vertical="center" wrapText="1"/>
    </xf>
    <xf numFmtId="9" fontId="6" fillId="7" borderId="1" xfId="1" applyNumberFormat="1" applyFont="1" applyFill="1" applyBorder="1" applyAlignment="1">
      <alignment horizontal="center" vertical="center" wrapText="1"/>
    </xf>
    <xf numFmtId="41" fontId="6" fillId="7" borderId="1" xfId="1" applyFont="1" applyFill="1" applyBorder="1" applyAlignment="1">
      <alignment horizontal="center" vertical="center" wrapText="1"/>
    </xf>
    <xf numFmtId="9" fontId="4" fillId="0" borderId="1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9" fontId="8" fillId="6" borderId="6" xfId="2" applyFont="1" applyFill="1" applyBorder="1" applyAlignment="1" applyProtection="1">
      <alignment horizontal="center" vertical="center" wrapText="1"/>
    </xf>
    <xf numFmtId="9" fontId="8" fillId="6" borderId="7" xfId="2" applyFont="1" applyFill="1" applyBorder="1" applyAlignment="1" applyProtection="1">
      <alignment horizontal="center" vertical="center" wrapText="1"/>
    </xf>
    <xf numFmtId="9" fontId="8" fillId="6" borderId="8" xfId="2" applyFont="1" applyFill="1" applyBorder="1" applyAlignment="1" applyProtection="1">
      <alignment horizontal="center" vertical="center" wrapText="1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96DE-0A6C-4709-A1D7-3A4FDF3595E9}">
  <sheetPr>
    <tabColor theme="9" tint="-0.249977111117893"/>
  </sheetPr>
  <dimension ref="A2:V65"/>
  <sheetViews>
    <sheetView tabSelected="1" zoomScale="70" zoomScaleNormal="70" workbookViewId="0">
      <selection activeCell="A17" sqref="A17"/>
    </sheetView>
  </sheetViews>
  <sheetFormatPr baseColWidth="10" defaultRowHeight="14.4" x14ac:dyDescent="0.3"/>
  <cols>
    <col min="1" max="1" width="14.109375" customWidth="1"/>
    <col min="5" max="5" width="30" customWidth="1"/>
    <col min="6" max="6" width="22.6640625" customWidth="1"/>
    <col min="7" max="11" width="11.44140625" customWidth="1"/>
    <col min="12" max="12" width="30" customWidth="1"/>
    <col min="13" max="13" width="22.6640625" customWidth="1"/>
    <col min="14" max="18" width="11.44140625" customWidth="1"/>
    <col min="19" max="19" width="30" customWidth="1"/>
    <col min="20" max="20" width="22.6640625" customWidth="1"/>
  </cols>
  <sheetData>
    <row r="2" spans="1:22" x14ac:dyDescent="0.3">
      <c r="A2" s="29" t="s">
        <v>0</v>
      </c>
      <c r="B2" s="29"/>
      <c r="C2" s="29"/>
      <c r="D2" s="29"/>
      <c r="E2" s="29"/>
    </row>
    <row r="3" spans="1:22" ht="15" customHeight="1" x14ac:dyDescent="0.3">
      <c r="A3" s="30" t="s">
        <v>1</v>
      </c>
      <c r="B3" s="30"/>
      <c r="C3" s="30"/>
      <c r="D3" s="30"/>
      <c r="E3" s="30"/>
      <c r="F3" s="1"/>
    </row>
    <row r="4" spans="1:22" ht="15" customHeight="1" x14ac:dyDescent="0.3">
      <c r="A4" s="30"/>
      <c r="B4" s="30"/>
      <c r="C4" s="30"/>
      <c r="D4" s="30"/>
      <c r="E4" s="30"/>
      <c r="F4" s="1"/>
    </row>
    <row r="5" spans="1:22" ht="15" customHeight="1" x14ac:dyDescent="0.3">
      <c r="A5" s="31" t="s">
        <v>2</v>
      </c>
      <c r="B5" s="31"/>
      <c r="C5" s="31"/>
      <c r="D5" s="31"/>
      <c r="E5" s="31"/>
      <c r="F5" s="1"/>
    </row>
    <row r="6" spans="1:22" ht="15" customHeight="1" x14ac:dyDescent="0.3">
      <c r="A6" s="31"/>
      <c r="B6" s="31"/>
      <c r="C6" s="31"/>
      <c r="D6" s="31"/>
      <c r="E6" s="31"/>
      <c r="F6" s="1"/>
    </row>
    <row r="7" spans="1:22" ht="15" customHeight="1" x14ac:dyDescent="0.3">
      <c r="A7" s="31" t="s">
        <v>3</v>
      </c>
      <c r="B7" s="31"/>
      <c r="C7" s="31"/>
      <c r="D7" s="31"/>
      <c r="E7" s="31"/>
    </row>
    <row r="8" spans="1:22" ht="15" customHeight="1" x14ac:dyDescent="0.3">
      <c r="A8" s="31"/>
      <c r="B8" s="31"/>
      <c r="C8" s="31"/>
      <c r="D8" s="31"/>
      <c r="E8" s="31"/>
    </row>
    <row r="9" spans="1:22" ht="15" customHeight="1" x14ac:dyDescent="0.3">
      <c r="A9" s="31" t="s">
        <v>4</v>
      </c>
      <c r="B9" s="31"/>
      <c r="C9" s="31"/>
      <c r="D9" s="31"/>
      <c r="E9" s="31"/>
    </row>
    <row r="10" spans="1:22" ht="15" customHeight="1" x14ac:dyDescent="0.3">
      <c r="A10" s="31"/>
      <c r="B10" s="31"/>
      <c r="C10" s="31"/>
      <c r="D10" s="31"/>
      <c r="E10" s="31"/>
    </row>
    <row r="11" spans="1:22" ht="15" customHeight="1" x14ac:dyDescent="0.3">
      <c r="A11" s="2"/>
      <c r="B11" s="2"/>
      <c r="C11" s="2"/>
      <c r="D11" s="2"/>
      <c r="E11" s="2"/>
    </row>
    <row r="12" spans="1:22" ht="15" customHeight="1" x14ac:dyDescent="0.3"/>
    <row r="13" spans="1:22" ht="15" customHeight="1" x14ac:dyDescent="0.3">
      <c r="A13" s="27" t="s">
        <v>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x14ac:dyDescent="0.3">
      <c r="A15" s="22" t="s">
        <v>6</v>
      </c>
      <c r="B15" s="23" t="s">
        <v>7</v>
      </c>
      <c r="C15" s="24"/>
      <c r="D15" s="24"/>
      <c r="E15" s="24"/>
      <c r="F15" s="24"/>
      <c r="G15" s="24"/>
      <c r="H15" s="25"/>
      <c r="I15" s="26" t="s">
        <v>8</v>
      </c>
      <c r="J15" s="26"/>
      <c r="K15" s="26"/>
      <c r="L15" s="26"/>
      <c r="M15" s="26"/>
      <c r="N15" s="26"/>
      <c r="O15" s="26"/>
      <c r="P15" s="26" t="s">
        <v>9</v>
      </c>
      <c r="Q15" s="26"/>
      <c r="R15" s="26"/>
      <c r="S15" s="26"/>
      <c r="T15" s="26"/>
      <c r="U15" s="26"/>
      <c r="V15" s="26"/>
    </row>
    <row r="16" spans="1:22" ht="43.2" x14ac:dyDescent="0.3">
      <c r="A16" s="22"/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15</v>
      </c>
      <c r="H16" s="3" t="s">
        <v>16</v>
      </c>
      <c r="I16" s="3" t="s">
        <v>10</v>
      </c>
      <c r="J16" s="3" t="s">
        <v>11</v>
      </c>
      <c r="K16" s="3" t="s">
        <v>12</v>
      </c>
      <c r="L16" s="3" t="s">
        <v>13</v>
      </c>
      <c r="M16" s="3" t="s">
        <v>14</v>
      </c>
      <c r="N16" s="3" t="s">
        <v>17</v>
      </c>
      <c r="O16" s="3" t="s">
        <v>16</v>
      </c>
      <c r="P16" s="3" t="s">
        <v>10</v>
      </c>
      <c r="Q16" s="3" t="s">
        <v>11</v>
      </c>
      <c r="R16" s="3" t="s">
        <v>12</v>
      </c>
      <c r="S16" s="3" t="s">
        <v>13</v>
      </c>
      <c r="T16" s="3" t="s">
        <v>14</v>
      </c>
      <c r="U16" s="3" t="s">
        <v>17</v>
      </c>
      <c r="V16" s="3" t="s">
        <v>16</v>
      </c>
    </row>
    <row r="17" spans="1:22" ht="61.5" customHeight="1" x14ac:dyDescent="0.3">
      <c r="A17" s="4" t="s">
        <v>18</v>
      </c>
      <c r="B17" s="4">
        <v>19</v>
      </c>
      <c r="C17" s="5">
        <v>12</v>
      </c>
      <c r="D17" s="6">
        <v>0.7</v>
      </c>
      <c r="E17" s="7" t="s">
        <v>19</v>
      </c>
      <c r="F17" s="14" t="s">
        <v>57</v>
      </c>
      <c r="G17" s="15" t="s">
        <v>20</v>
      </c>
      <c r="H17" s="16" t="s">
        <v>56</v>
      </c>
      <c r="I17" s="4">
        <v>20</v>
      </c>
      <c r="J17" s="5">
        <v>15</v>
      </c>
      <c r="K17" s="8">
        <v>0.73099999999999998</v>
      </c>
      <c r="L17" s="7" t="s">
        <v>21</v>
      </c>
      <c r="M17" s="14" t="s">
        <v>57</v>
      </c>
      <c r="N17" s="15" t="s">
        <v>20</v>
      </c>
      <c r="O17" s="16" t="s">
        <v>56</v>
      </c>
      <c r="P17" s="4">
        <v>19</v>
      </c>
      <c r="Q17" s="5">
        <v>14</v>
      </c>
      <c r="R17" s="8">
        <v>0.78500000000000003</v>
      </c>
      <c r="S17" s="7" t="s">
        <v>22</v>
      </c>
      <c r="T17" s="14" t="s">
        <v>57</v>
      </c>
      <c r="U17" s="15" t="s">
        <v>20</v>
      </c>
      <c r="V17" s="16" t="s">
        <v>56</v>
      </c>
    </row>
    <row r="18" spans="1:22" ht="61.5" customHeight="1" x14ac:dyDescent="0.3">
      <c r="A18" s="4" t="s">
        <v>23</v>
      </c>
      <c r="B18" s="4">
        <v>11</v>
      </c>
      <c r="C18" s="5">
        <v>8</v>
      </c>
      <c r="D18" s="8">
        <v>0.84399999999999997</v>
      </c>
      <c r="E18" s="7" t="s">
        <v>22</v>
      </c>
      <c r="F18" s="14"/>
      <c r="G18" s="15"/>
      <c r="H18" s="17"/>
      <c r="I18" s="4">
        <v>9</v>
      </c>
      <c r="J18" s="5">
        <v>6</v>
      </c>
      <c r="K18" s="8">
        <v>0.64500000000000002</v>
      </c>
      <c r="L18" s="7" t="s">
        <v>24</v>
      </c>
      <c r="M18" s="14"/>
      <c r="N18" s="15"/>
      <c r="O18" s="17"/>
      <c r="P18" s="4">
        <v>9</v>
      </c>
      <c r="Q18" s="5">
        <v>13</v>
      </c>
      <c r="R18" s="8">
        <v>0.73799999999999999</v>
      </c>
      <c r="S18" s="7" t="s">
        <v>25</v>
      </c>
      <c r="T18" s="14"/>
      <c r="U18" s="15"/>
      <c r="V18" s="17"/>
    </row>
    <row r="19" spans="1:22" ht="61.5" customHeight="1" x14ac:dyDescent="0.3">
      <c r="A19" s="4" t="s">
        <v>26</v>
      </c>
      <c r="B19" s="4">
        <v>12</v>
      </c>
      <c r="C19" s="5">
        <v>4</v>
      </c>
      <c r="D19" s="6">
        <v>0.66200000000000003</v>
      </c>
      <c r="E19" s="7" t="s">
        <v>27</v>
      </c>
      <c r="F19" s="14"/>
      <c r="G19" s="15"/>
      <c r="H19" s="17"/>
      <c r="I19" s="4">
        <v>11</v>
      </c>
      <c r="J19" s="5">
        <v>14</v>
      </c>
      <c r="K19" s="8">
        <v>0.67600000000000005</v>
      </c>
      <c r="L19" s="7" t="s">
        <v>24</v>
      </c>
      <c r="M19" s="14"/>
      <c r="N19" s="15"/>
      <c r="O19" s="17"/>
      <c r="P19" s="4">
        <v>10</v>
      </c>
      <c r="Q19" s="5">
        <v>12</v>
      </c>
      <c r="R19" s="8">
        <v>0.93500000000000005</v>
      </c>
      <c r="S19" s="7" t="s">
        <v>22</v>
      </c>
      <c r="T19" s="14"/>
      <c r="U19" s="15"/>
      <c r="V19" s="17"/>
    </row>
    <row r="20" spans="1:22" ht="61.5" customHeight="1" x14ac:dyDescent="0.3">
      <c r="A20" s="4" t="s">
        <v>28</v>
      </c>
      <c r="B20" s="4">
        <v>17</v>
      </c>
      <c r="C20" s="5">
        <v>10</v>
      </c>
      <c r="D20" s="8">
        <v>0.625</v>
      </c>
      <c r="E20" s="7" t="s">
        <v>24</v>
      </c>
      <c r="F20" s="14"/>
      <c r="G20" s="15"/>
      <c r="H20" s="17"/>
      <c r="I20" s="4">
        <v>18</v>
      </c>
      <c r="J20" s="5">
        <v>9</v>
      </c>
      <c r="K20" s="8">
        <v>0.68899999999999995</v>
      </c>
      <c r="L20" s="7" t="s">
        <v>24</v>
      </c>
      <c r="M20" s="14"/>
      <c r="N20" s="15"/>
      <c r="O20" s="17"/>
      <c r="P20" s="4">
        <v>18</v>
      </c>
      <c r="Q20" s="5">
        <v>7</v>
      </c>
      <c r="R20" s="8">
        <v>0.82499999999999996</v>
      </c>
      <c r="S20" s="7" t="s">
        <v>22</v>
      </c>
      <c r="T20" s="14"/>
      <c r="U20" s="15"/>
      <c r="V20" s="17"/>
    </row>
    <row r="21" spans="1:22" ht="61.5" customHeight="1" x14ac:dyDescent="0.3">
      <c r="A21" s="4" t="s">
        <v>29</v>
      </c>
      <c r="B21" s="4">
        <v>11</v>
      </c>
      <c r="C21" s="5">
        <v>13</v>
      </c>
      <c r="D21" s="8">
        <v>0.84199999999999997</v>
      </c>
      <c r="E21" s="7" t="s">
        <v>22</v>
      </c>
      <c r="F21" s="14"/>
      <c r="G21" s="15"/>
      <c r="H21" s="17"/>
      <c r="I21" s="4">
        <v>17</v>
      </c>
      <c r="J21" s="5">
        <v>10</v>
      </c>
      <c r="K21" s="8">
        <v>0.75700000000000001</v>
      </c>
      <c r="L21" s="7" t="s">
        <v>22</v>
      </c>
      <c r="M21" s="14"/>
      <c r="N21" s="15"/>
      <c r="O21" s="17"/>
      <c r="P21" s="4">
        <v>10</v>
      </c>
      <c r="Q21" s="5">
        <v>12</v>
      </c>
      <c r="R21" s="8">
        <v>0.72399999999999998</v>
      </c>
      <c r="S21" s="7" t="s">
        <v>24</v>
      </c>
      <c r="T21" s="14"/>
      <c r="U21" s="15"/>
      <c r="V21" s="17"/>
    </row>
    <row r="22" spans="1:22" ht="61.5" customHeight="1" x14ac:dyDescent="0.3">
      <c r="A22" s="4" t="s">
        <v>30</v>
      </c>
      <c r="B22" s="4">
        <v>10</v>
      </c>
      <c r="C22" s="5">
        <v>10</v>
      </c>
      <c r="D22" s="8">
        <v>0.90500000000000003</v>
      </c>
      <c r="E22" s="7" t="s">
        <v>22</v>
      </c>
      <c r="F22" s="14"/>
      <c r="G22" s="15"/>
      <c r="H22" s="17"/>
      <c r="I22" s="4">
        <v>7</v>
      </c>
      <c r="J22" s="5">
        <v>5</v>
      </c>
      <c r="K22" s="6">
        <v>0.6</v>
      </c>
      <c r="L22" s="7" t="s">
        <v>24</v>
      </c>
      <c r="M22" s="14"/>
      <c r="N22" s="15"/>
      <c r="O22" s="17"/>
      <c r="P22" s="4">
        <v>11</v>
      </c>
      <c r="Q22" s="5">
        <v>14</v>
      </c>
      <c r="R22" s="8">
        <v>0.64300000000000002</v>
      </c>
      <c r="S22" s="7" t="s">
        <v>24</v>
      </c>
      <c r="T22" s="14"/>
      <c r="U22" s="15"/>
      <c r="V22" s="17"/>
    </row>
    <row r="23" spans="1:22" ht="61.5" customHeight="1" x14ac:dyDescent="0.3">
      <c r="A23" s="4" t="s">
        <v>31</v>
      </c>
      <c r="B23" s="4">
        <v>11</v>
      </c>
      <c r="C23" s="5">
        <v>10</v>
      </c>
      <c r="D23" s="8">
        <v>0.64500000000000002</v>
      </c>
      <c r="E23" s="7" t="s">
        <v>24</v>
      </c>
      <c r="F23" s="14"/>
      <c r="G23" s="15"/>
      <c r="H23" s="17"/>
      <c r="I23" s="4">
        <v>14</v>
      </c>
      <c r="J23" s="5">
        <v>10</v>
      </c>
      <c r="K23" s="8">
        <v>0.65700000000000003</v>
      </c>
      <c r="L23" s="7" t="s">
        <v>24</v>
      </c>
      <c r="M23" s="14"/>
      <c r="N23" s="15"/>
      <c r="O23" s="17"/>
      <c r="P23" s="4">
        <v>12</v>
      </c>
      <c r="Q23" s="5">
        <v>6</v>
      </c>
      <c r="R23" s="8">
        <v>0.73299999999999998</v>
      </c>
      <c r="S23" s="7" t="s">
        <v>22</v>
      </c>
      <c r="T23" s="14"/>
      <c r="U23" s="15"/>
      <c r="V23" s="17"/>
    </row>
    <row r="24" spans="1:22" ht="61.5" customHeight="1" x14ac:dyDescent="0.3">
      <c r="A24" s="4" t="s">
        <v>32</v>
      </c>
      <c r="B24" s="4">
        <v>5</v>
      </c>
      <c r="C24" s="5">
        <v>3</v>
      </c>
      <c r="D24" s="6">
        <v>0.83299999999999996</v>
      </c>
      <c r="E24" s="7" t="s">
        <v>22</v>
      </c>
      <c r="F24" s="14"/>
      <c r="G24" s="15"/>
      <c r="H24" s="17"/>
      <c r="I24" s="4">
        <v>6</v>
      </c>
      <c r="J24" s="5">
        <v>11</v>
      </c>
      <c r="K24" s="8">
        <v>0.877</v>
      </c>
      <c r="L24" s="7" t="s">
        <v>22</v>
      </c>
      <c r="M24" s="14"/>
      <c r="N24" s="15"/>
      <c r="O24" s="17"/>
      <c r="P24" s="4">
        <v>3</v>
      </c>
      <c r="Q24" s="5">
        <v>5</v>
      </c>
      <c r="R24" s="8">
        <v>0.745</v>
      </c>
      <c r="S24" s="7" t="s">
        <v>22</v>
      </c>
      <c r="T24" s="14"/>
      <c r="U24" s="15"/>
      <c r="V24" s="17"/>
    </row>
    <row r="25" spans="1:22" ht="61.5" customHeight="1" x14ac:dyDescent="0.3">
      <c r="A25" s="4" t="s">
        <v>33</v>
      </c>
      <c r="B25" s="4">
        <v>8</v>
      </c>
      <c r="C25" s="5">
        <v>14</v>
      </c>
      <c r="D25" s="8">
        <v>0.81599999999999995</v>
      </c>
      <c r="E25" s="7" t="s">
        <v>22</v>
      </c>
      <c r="F25" s="14"/>
      <c r="G25" s="15"/>
      <c r="H25" s="17"/>
      <c r="I25" s="4">
        <v>6</v>
      </c>
      <c r="J25" s="5">
        <v>7</v>
      </c>
      <c r="K25" s="8">
        <v>0.69599999999999995</v>
      </c>
      <c r="L25" s="7" t="s">
        <v>34</v>
      </c>
      <c r="M25" s="14"/>
      <c r="N25" s="15"/>
      <c r="O25" s="17"/>
      <c r="P25" s="4">
        <v>7</v>
      </c>
      <c r="Q25" s="5">
        <v>10</v>
      </c>
      <c r="R25" s="8">
        <v>0.82199999999999995</v>
      </c>
      <c r="S25" s="7" t="s">
        <v>22</v>
      </c>
      <c r="T25" s="14"/>
      <c r="U25" s="15"/>
      <c r="V25" s="17"/>
    </row>
    <row r="26" spans="1:22" ht="61.5" customHeight="1" x14ac:dyDescent="0.3">
      <c r="A26" s="4" t="s">
        <v>35</v>
      </c>
      <c r="B26" s="4"/>
      <c r="C26" s="9"/>
      <c r="D26" s="10"/>
      <c r="E26" s="7"/>
      <c r="F26" s="14"/>
      <c r="G26" s="15"/>
      <c r="H26" s="18"/>
      <c r="I26" s="4"/>
      <c r="J26" s="9"/>
      <c r="K26" s="11"/>
      <c r="L26" s="7"/>
      <c r="M26" s="14"/>
      <c r="N26" s="15"/>
      <c r="O26" s="18"/>
      <c r="P26" s="4"/>
      <c r="Q26" s="9"/>
      <c r="R26" s="6"/>
      <c r="S26" s="7"/>
      <c r="T26" s="14"/>
      <c r="U26" s="15"/>
      <c r="V26" s="18"/>
    </row>
    <row r="27" spans="1:22" x14ac:dyDescent="0.3">
      <c r="A27" s="4" t="s">
        <v>36</v>
      </c>
      <c r="B27" s="4">
        <f>SUM(B17:B26)</f>
        <v>104</v>
      </c>
      <c r="C27" s="4">
        <f>SUM(C17:C26)</f>
        <v>84</v>
      </c>
      <c r="D27" s="12">
        <f>SUM(D17:D26)/9</f>
        <v>0.76355555555555565</v>
      </c>
      <c r="E27" s="19"/>
      <c r="F27" s="20"/>
      <c r="G27" s="20"/>
      <c r="H27" s="21"/>
      <c r="I27" s="4">
        <f>SUM(I17:I26)</f>
        <v>108</v>
      </c>
      <c r="J27" s="4">
        <f>SUM(J17:J26)</f>
        <v>87</v>
      </c>
      <c r="K27" s="13">
        <f>SUM(K17:K26)/9</f>
        <v>0.70311111111111102</v>
      </c>
      <c r="L27" s="19"/>
      <c r="M27" s="20"/>
      <c r="N27" s="20"/>
      <c r="O27" s="21"/>
      <c r="P27" s="4">
        <f>SUM(P17:P26)</f>
        <v>99</v>
      </c>
      <c r="Q27" s="4">
        <f>SUM(Q17:Q26)</f>
        <v>93</v>
      </c>
      <c r="R27" s="13">
        <f>SUM(R17:R26)/9</f>
        <v>0.77222222222222225</v>
      </c>
    </row>
    <row r="32" spans="1:22" x14ac:dyDescent="0.3">
      <c r="A32" s="27" t="s">
        <v>37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x14ac:dyDescent="0.3">
      <c r="A34" s="22" t="s">
        <v>6</v>
      </c>
      <c r="B34" s="23" t="s">
        <v>38</v>
      </c>
      <c r="C34" s="24"/>
      <c r="D34" s="24"/>
      <c r="E34" s="24"/>
      <c r="F34" s="24"/>
      <c r="G34" s="24"/>
      <c r="H34" s="25"/>
      <c r="I34" s="26" t="s">
        <v>39</v>
      </c>
      <c r="J34" s="26"/>
      <c r="K34" s="26"/>
      <c r="L34" s="26"/>
      <c r="M34" s="26"/>
      <c r="N34" s="26"/>
      <c r="O34" s="26"/>
      <c r="P34" s="26" t="s">
        <v>40</v>
      </c>
      <c r="Q34" s="26"/>
      <c r="R34" s="26"/>
      <c r="S34" s="26"/>
      <c r="T34" s="26"/>
      <c r="U34" s="26"/>
      <c r="V34" s="26"/>
    </row>
    <row r="35" spans="1:22" ht="43.2" x14ac:dyDescent="0.3">
      <c r="A35" s="22"/>
      <c r="B35" s="3" t="s">
        <v>10</v>
      </c>
      <c r="C35" s="3" t="s">
        <v>11</v>
      </c>
      <c r="D35" s="3" t="s">
        <v>12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10</v>
      </c>
      <c r="J35" s="3" t="s">
        <v>11</v>
      </c>
      <c r="K35" s="3" t="s">
        <v>12</v>
      </c>
      <c r="L35" s="3" t="s">
        <v>13</v>
      </c>
      <c r="M35" s="3" t="s">
        <v>14</v>
      </c>
      <c r="N35" s="3" t="s">
        <v>17</v>
      </c>
      <c r="O35" s="3" t="s">
        <v>16</v>
      </c>
      <c r="P35" s="3" t="s">
        <v>10</v>
      </c>
      <c r="Q35" s="3" t="s">
        <v>11</v>
      </c>
      <c r="R35" s="3" t="s">
        <v>12</v>
      </c>
      <c r="S35" s="3" t="s">
        <v>13</v>
      </c>
      <c r="T35" s="3" t="s">
        <v>14</v>
      </c>
      <c r="U35" s="3" t="s">
        <v>17</v>
      </c>
      <c r="V35" s="3" t="s">
        <v>16</v>
      </c>
    </row>
    <row r="36" spans="1:22" ht="61.5" customHeight="1" x14ac:dyDescent="0.3">
      <c r="A36" s="4" t="s">
        <v>18</v>
      </c>
      <c r="B36" s="4">
        <v>9</v>
      </c>
      <c r="C36" s="5">
        <v>21</v>
      </c>
      <c r="D36" s="8">
        <v>0.749</v>
      </c>
      <c r="E36" s="7" t="s">
        <v>41</v>
      </c>
      <c r="F36" s="14" t="s">
        <v>57</v>
      </c>
      <c r="G36" s="15" t="s">
        <v>20</v>
      </c>
      <c r="H36" s="16" t="s">
        <v>56</v>
      </c>
      <c r="I36" s="4">
        <v>9</v>
      </c>
      <c r="J36" s="5">
        <v>16</v>
      </c>
      <c r="K36" s="8">
        <v>0.60399999999999998</v>
      </c>
      <c r="L36" s="7" t="s">
        <v>24</v>
      </c>
      <c r="M36" s="14" t="s">
        <v>57</v>
      </c>
      <c r="N36" s="15" t="s">
        <v>20</v>
      </c>
      <c r="O36" s="16" t="s">
        <v>56</v>
      </c>
      <c r="P36" s="4">
        <v>11</v>
      </c>
      <c r="Q36" s="5">
        <v>26</v>
      </c>
      <c r="R36" s="8">
        <v>0.70499999999999996</v>
      </c>
      <c r="S36" s="7" t="s">
        <v>22</v>
      </c>
      <c r="T36" s="14" t="s">
        <v>57</v>
      </c>
      <c r="U36" s="15" t="s">
        <v>20</v>
      </c>
      <c r="V36" s="16" t="s">
        <v>56</v>
      </c>
    </row>
    <row r="37" spans="1:22" ht="61.5" customHeight="1" x14ac:dyDescent="0.3">
      <c r="A37" s="4" t="s">
        <v>23</v>
      </c>
      <c r="B37" s="4">
        <v>9</v>
      </c>
      <c r="C37" s="5">
        <v>11</v>
      </c>
      <c r="D37" s="8">
        <v>0.78400000000000003</v>
      </c>
      <c r="E37" s="7" t="s">
        <v>22</v>
      </c>
      <c r="F37" s="14"/>
      <c r="G37" s="15"/>
      <c r="H37" s="17"/>
      <c r="I37" s="4">
        <v>5</v>
      </c>
      <c r="J37" s="5">
        <v>4</v>
      </c>
      <c r="K37" s="8">
        <v>0.77500000000000002</v>
      </c>
      <c r="L37" s="7" t="s">
        <v>42</v>
      </c>
      <c r="M37" s="14"/>
      <c r="N37" s="15"/>
      <c r="O37" s="17"/>
      <c r="P37" s="4">
        <v>4</v>
      </c>
      <c r="Q37" s="5">
        <v>11</v>
      </c>
      <c r="R37" s="8">
        <v>0.67300000000000004</v>
      </c>
      <c r="S37" s="7" t="s">
        <v>24</v>
      </c>
      <c r="T37" s="14"/>
      <c r="U37" s="15"/>
      <c r="V37" s="17"/>
    </row>
    <row r="38" spans="1:22" ht="61.5" customHeight="1" x14ac:dyDescent="0.3">
      <c r="A38" s="4" t="s">
        <v>26</v>
      </c>
      <c r="B38" s="4">
        <v>12</v>
      </c>
      <c r="C38" s="5">
        <v>15</v>
      </c>
      <c r="D38" s="6">
        <v>0.63400000000000001</v>
      </c>
      <c r="E38" s="7" t="s">
        <v>24</v>
      </c>
      <c r="F38" s="14"/>
      <c r="G38" s="15"/>
      <c r="H38" s="17"/>
      <c r="I38" s="4">
        <v>6</v>
      </c>
      <c r="J38" s="5">
        <v>9</v>
      </c>
      <c r="K38" s="8">
        <v>0.52700000000000002</v>
      </c>
      <c r="L38" s="7" t="s">
        <v>24</v>
      </c>
      <c r="M38" s="14"/>
      <c r="N38" s="15"/>
      <c r="O38" s="17"/>
      <c r="P38" s="4">
        <v>9</v>
      </c>
      <c r="Q38" s="5">
        <v>21</v>
      </c>
      <c r="R38" s="8">
        <v>0.626</v>
      </c>
      <c r="S38" s="7" t="s">
        <v>24</v>
      </c>
      <c r="T38" s="14"/>
      <c r="U38" s="15"/>
      <c r="V38" s="17"/>
    </row>
    <row r="39" spans="1:22" ht="61.5" customHeight="1" x14ac:dyDescent="0.3">
      <c r="A39" s="4" t="s">
        <v>28</v>
      </c>
      <c r="B39" s="4">
        <v>10</v>
      </c>
      <c r="C39" s="5">
        <v>17</v>
      </c>
      <c r="D39" s="8">
        <v>0.78700000000000003</v>
      </c>
      <c r="E39" s="7" t="s">
        <v>41</v>
      </c>
      <c r="F39" s="14"/>
      <c r="G39" s="15"/>
      <c r="H39" s="17"/>
      <c r="I39" s="4">
        <v>7</v>
      </c>
      <c r="J39" s="5">
        <v>12</v>
      </c>
      <c r="K39" s="8">
        <v>0.57399999999999995</v>
      </c>
      <c r="L39" s="7" t="s">
        <v>24</v>
      </c>
      <c r="M39" s="14"/>
      <c r="N39" s="15"/>
      <c r="O39" s="17"/>
      <c r="P39" s="4">
        <v>5</v>
      </c>
      <c r="Q39" s="5">
        <v>6</v>
      </c>
      <c r="R39" s="8">
        <v>0.81599999999999995</v>
      </c>
      <c r="S39" s="7" t="s">
        <v>41</v>
      </c>
      <c r="T39" s="14"/>
      <c r="U39" s="15"/>
      <c r="V39" s="17"/>
    </row>
    <row r="40" spans="1:22" ht="61.5" customHeight="1" x14ac:dyDescent="0.3">
      <c r="A40" s="4" t="s">
        <v>29</v>
      </c>
      <c r="B40" s="4">
        <v>7</v>
      </c>
      <c r="C40" s="5">
        <v>6</v>
      </c>
      <c r="D40" s="8">
        <v>0.96599999999999997</v>
      </c>
      <c r="E40" s="7" t="s">
        <v>22</v>
      </c>
      <c r="F40" s="14"/>
      <c r="G40" s="15"/>
      <c r="H40" s="17"/>
      <c r="I40" s="4">
        <v>3</v>
      </c>
      <c r="J40" s="5">
        <v>8</v>
      </c>
      <c r="K40" s="8">
        <v>0.88400000000000001</v>
      </c>
      <c r="L40" s="7" t="s">
        <v>22</v>
      </c>
      <c r="M40" s="14"/>
      <c r="N40" s="15"/>
      <c r="O40" s="17"/>
      <c r="P40" s="4">
        <v>3</v>
      </c>
      <c r="Q40" s="5">
        <v>14</v>
      </c>
      <c r="R40" s="8">
        <v>0.78500000000000003</v>
      </c>
      <c r="S40" s="7" t="s">
        <v>22</v>
      </c>
      <c r="T40" s="14"/>
      <c r="U40" s="15"/>
      <c r="V40" s="17"/>
    </row>
    <row r="41" spans="1:22" ht="61.5" customHeight="1" x14ac:dyDescent="0.3">
      <c r="A41" s="4" t="s">
        <v>30</v>
      </c>
      <c r="B41" s="4">
        <v>10</v>
      </c>
      <c r="C41" s="5">
        <v>6</v>
      </c>
      <c r="D41" s="8">
        <v>0.85</v>
      </c>
      <c r="E41" s="7" t="s">
        <v>22</v>
      </c>
      <c r="F41" s="14"/>
      <c r="G41" s="15"/>
      <c r="H41" s="17"/>
      <c r="I41" s="4">
        <v>0</v>
      </c>
      <c r="J41" s="5">
        <v>7</v>
      </c>
      <c r="K41" s="6">
        <v>0.67100000000000004</v>
      </c>
      <c r="L41" s="7" t="s">
        <v>24</v>
      </c>
      <c r="M41" s="14"/>
      <c r="N41" s="15"/>
      <c r="O41" s="17"/>
      <c r="P41" s="4">
        <v>6</v>
      </c>
      <c r="Q41" s="5">
        <v>7</v>
      </c>
      <c r="R41" s="8">
        <v>0.65100000000000002</v>
      </c>
      <c r="S41" s="7" t="s">
        <v>24</v>
      </c>
      <c r="T41" s="14"/>
      <c r="U41" s="15"/>
      <c r="V41" s="17"/>
    </row>
    <row r="42" spans="1:22" ht="61.5" customHeight="1" x14ac:dyDescent="0.3">
      <c r="A42" s="4" t="s">
        <v>31</v>
      </c>
      <c r="B42" s="4">
        <v>4</v>
      </c>
      <c r="C42" s="5">
        <v>5</v>
      </c>
      <c r="D42" s="8">
        <v>0.57499999999999996</v>
      </c>
      <c r="E42" s="7" t="s">
        <v>24</v>
      </c>
      <c r="F42" s="14"/>
      <c r="G42" s="15"/>
      <c r="H42" s="17"/>
      <c r="I42" s="4">
        <v>5</v>
      </c>
      <c r="J42" s="5">
        <v>3</v>
      </c>
      <c r="K42" s="8">
        <v>0.77500000000000002</v>
      </c>
      <c r="L42" s="7" t="s">
        <v>22</v>
      </c>
      <c r="M42" s="14"/>
      <c r="N42" s="15"/>
      <c r="O42" s="17"/>
      <c r="P42" s="4">
        <v>2</v>
      </c>
      <c r="Q42" s="5">
        <v>10</v>
      </c>
      <c r="R42" s="8">
        <v>0.82499999999999996</v>
      </c>
      <c r="S42" s="7" t="s">
        <v>22</v>
      </c>
      <c r="T42" s="14"/>
      <c r="U42" s="15"/>
      <c r="V42" s="17"/>
    </row>
    <row r="43" spans="1:22" ht="61.5" customHeight="1" x14ac:dyDescent="0.3">
      <c r="A43" s="4" t="s">
        <v>32</v>
      </c>
      <c r="B43" s="4">
        <v>1</v>
      </c>
      <c r="C43" s="5">
        <v>3</v>
      </c>
      <c r="D43" s="6">
        <v>0.68300000000000005</v>
      </c>
      <c r="E43" s="7" t="s">
        <v>43</v>
      </c>
      <c r="F43" s="14"/>
      <c r="G43" s="15"/>
      <c r="H43" s="17"/>
      <c r="I43" s="4">
        <v>6</v>
      </c>
      <c r="J43" s="5">
        <v>6</v>
      </c>
      <c r="K43" s="8">
        <v>0.42899999999999999</v>
      </c>
      <c r="L43" s="7" t="s">
        <v>24</v>
      </c>
      <c r="M43" s="14"/>
      <c r="N43" s="15"/>
      <c r="O43" s="17"/>
      <c r="P43" s="4">
        <v>7</v>
      </c>
      <c r="Q43" s="5">
        <v>8</v>
      </c>
      <c r="R43" s="8">
        <v>0.70599999999999996</v>
      </c>
      <c r="S43" s="7" t="s">
        <v>22</v>
      </c>
      <c r="T43" s="14"/>
      <c r="U43" s="15"/>
      <c r="V43" s="17"/>
    </row>
    <row r="44" spans="1:22" ht="61.5" customHeight="1" x14ac:dyDescent="0.3">
      <c r="A44" s="4" t="s">
        <v>33</v>
      </c>
      <c r="B44" s="4">
        <v>5</v>
      </c>
      <c r="C44" s="5">
        <v>8</v>
      </c>
      <c r="D44" s="8">
        <v>0.76900000000000002</v>
      </c>
      <c r="E44" s="7" t="s">
        <v>43</v>
      </c>
      <c r="F44" s="14"/>
      <c r="G44" s="15"/>
      <c r="H44" s="17"/>
      <c r="I44" s="4">
        <v>5</v>
      </c>
      <c r="J44" s="5">
        <v>14</v>
      </c>
      <c r="K44" s="8">
        <v>0.69599999999999995</v>
      </c>
      <c r="L44" s="7" t="s">
        <v>24</v>
      </c>
      <c r="M44" s="14"/>
      <c r="N44" s="15"/>
      <c r="O44" s="17"/>
      <c r="P44" s="4">
        <v>6</v>
      </c>
      <c r="Q44" s="5">
        <v>9</v>
      </c>
      <c r="R44" s="8">
        <v>0.68300000000000005</v>
      </c>
      <c r="S44" s="7" t="s">
        <v>24</v>
      </c>
      <c r="T44" s="14"/>
      <c r="U44" s="15"/>
      <c r="V44" s="17"/>
    </row>
    <row r="45" spans="1:22" ht="61.5" customHeight="1" x14ac:dyDescent="0.3">
      <c r="A45" s="4" t="s">
        <v>35</v>
      </c>
      <c r="B45" s="4"/>
      <c r="C45" s="5">
        <v>0</v>
      </c>
      <c r="D45" s="6">
        <v>0</v>
      </c>
      <c r="E45" s="7" t="s">
        <v>44</v>
      </c>
      <c r="F45" s="14"/>
      <c r="G45" s="15"/>
      <c r="H45" s="18"/>
      <c r="I45" s="4"/>
      <c r="J45" s="5">
        <v>0</v>
      </c>
      <c r="K45" s="6">
        <v>0</v>
      </c>
      <c r="L45" s="7" t="s">
        <v>44</v>
      </c>
      <c r="M45" s="14"/>
      <c r="N45" s="15"/>
      <c r="O45" s="18"/>
      <c r="P45" s="4"/>
      <c r="Q45" s="5">
        <v>0</v>
      </c>
      <c r="R45" s="6">
        <v>0</v>
      </c>
      <c r="S45" s="7" t="s">
        <v>44</v>
      </c>
      <c r="T45" s="14"/>
      <c r="U45" s="15"/>
      <c r="V45" s="18"/>
    </row>
    <row r="46" spans="1:22" x14ac:dyDescent="0.3">
      <c r="A46" s="4" t="s">
        <v>36</v>
      </c>
      <c r="B46" s="4">
        <f>SUM(B36:B45)</f>
        <v>67</v>
      </c>
      <c r="C46" s="4">
        <f>SUM(C36:C45)</f>
        <v>92</v>
      </c>
      <c r="D46" s="12">
        <f>SUM(D36:D45)/9</f>
        <v>0.75522222222222224</v>
      </c>
      <c r="E46" s="19"/>
      <c r="F46" s="20"/>
      <c r="G46" s="20"/>
      <c r="H46" s="21"/>
      <c r="I46" s="4">
        <f>SUM(I36:I45)</f>
        <v>46</v>
      </c>
      <c r="J46" s="4">
        <f>SUM(J36:J45)</f>
        <v>79</v>
      </c>
      <c r="K46" s="13">
        <f>SUM(K36:K45)/9</f>
        <v>0.6594444444444445</v>
      </c>
      <c r="L46" s="19"/>
      <c r="M46" s="20"/>
      <c r="N46" s="20"/>
      <c r="O46" s="21"/>
      <c r="P46" s="4">
        <f>SUM(P36:P45)</f>
        <v>53</v>
      </c>
      <c r="Q46" s="4">
        <f>SUM(Q36:Q45)</f>
        <v>112</v>
      </c>
      <c r="R46" s="13">
        <f>SUM(R36:R45)/9</f>
        <v>0.71888888888888891</v>
      </c>
    </row>
    <row r="51" spans="1:22" x14ac:dyDescent="0.3">
      <c r="A51" s="27" t="s">
        <v>45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x14ac:dyDescent="0.3">
      <c r="A53" s="22" t="s">
        <v>6</v>
      </c>
      <c r="B53" s="23" t="s">
        <v>46</v>
      </c>
      <c r="C53" s="24"/>
      <c r="D53" s="24"/>
      <c r="E53" s="24"/>
      <c r="F53" s="24"/>
      <c r="G53" s="24"/>
      <c r="H53" s="25"/>
      <c r="I53" s="26" t="s">
        <v>47</v>
      </c>
      <c r="J53" s="26"/>
      <c r="K53" s="26"/>
      <c r="L53" s="26"/>
      <c r="M53" s="26"/>
      <c r="N53" s="26"/>
      <c r="O53" s="26"/>
      <c r="P53" s="26" t="s">
        <v>48</v>
      </c>
      <c r="Q53" s="26"/>
      <c r="R53" s="26"/>
      <c r="S53" s="26"/>
      <c r="T53" s="26"/>
      <c r="U53" s="26"/>
      <c r="V53" s="26"/>
    </row>
    <row r="54" spans="1:22" ht="43.2" x14ac:dyDescent="0.3">
      <c r="A54" s="22"/>
      <c r="B54" s="3" t="s">
        <v>10</v>
      </c>
      <c r="C54" s="3" t="s">
        <v>11</v>
      </c>
      <c r="D54" s="3" t="s">
        <v>12</v>
      </c>
      <c r="E54" s="3" t="s">
        <v>13</v>
      </c>
      <c r="F54" s="3" t="s">
        <v>14</v>
      </c>
      <c r="G54" s="3" t="s">
        <v>15</v>
      </c>
      <c r="H54" s="3" t="s">
        <v>16</v>
      </c>
      <c r="I54" s="3" t="s">
        <v>10</v>
      </c>
      <c r="J54" s="3" t="s">
        <v>11</v>
      </c>
      <c r="K54" s="3" t="s">
        <v>12</v>
      </c>
      <c r="L54" s="3" t="s">
        <v>13</v>
      </c>
      <c r="M54" s="3" t="s">
        <v>14</v>
      </c>
      <c r="N54" s="3" t="s">
        <v>17</v>
      </c>
      <c r="O54" s="3" t="s">
        <v>16</v>
      </c>
      <c r="P54" s="3" t="s">
        <v>10</v>
      </c>
      <c r="Q54" s="3" t="s">
        <v>11</v>
      </c>
      <c r="R54" s="3" t="s">
        <v>12</v>
      </c>
      <c r="S54" s="3" t="s">
        <v>13</v>
      </c>
      <c r="T54" s="3" t="s">
        <v>14</v>
      </c>
      <c r="U54" s="3" t="s">
        <v>17</v>
      </c>
      <c r="V54" s="3" t="s">
        <v>16</v>
      </c>
    </row>
    <row r="55" spans="1:22" ht="60.75" customHeight="1" x14ac:dyDescent="0.3">
      <c r="A55" s="4" t="s">
        <v>18</v>
      </c>
      <c r="B55" s="4">
        <v>20</v>
      </c>
      <c r="C55" s="5">
        <v>18</v>
      </c>
      <c r="D55" s="8">
        <v>0.64700000000000002</v>
      </c>
      <c r="E55" s="7" t="s">
        <v>43</v>
      </c>
      <c r="F55" s="14" t="s">
        <v>57</v>
      </c>
      <c r="G55" s="15" t="s">
        <v>20</v>
      </c>
      <c r="H55" s="16" t="s">
        <v>56</v>
      </c>
      <c r="I55" s="4">
        <v>17</v>
      </c>
      <c r="J55" s="5">
        <v>30</v>
      </c>
      <c r="K55" s="8">
        <v>0.69199999999999995</v>
      </c>
      <c r="L55" s="7" t="s">
        <v>43</v>
      </c>
      <c r="M55" s="14" t="s">
        <v>57</v>
      </c>
      <c r="N55" s="15" t="s">
        <v>20</v>
      </c>
      <c r="O55" s="16" t="s">
        <v>56</v>
      </c>
      <c r="P55" s="4">
        <v>18</v>
      </c>
      <c r="Q55" s="5">
        <v>27</v>
      </c>
      <c r="R55" s="8">
        <v>0.63400000000000001</v>
      </c>
      <c r="S55" s="7" t="s">
        <v>43</v>
      </c>
      <c r="T55" s="14" t="s">
        <v>57</v>
      </c>
      <c r="U55" s="15" t="s">
        <v>20</v>
      </c>
      <c r="V55" s="16" t="s">
        <v>56</v>
      </c>
    </row>
    <row r="56" spans="1:22" ht="60.75" customHeight="1" x14ac:dyDescent="0.3">
      <c r="A56" s="4" t="s">
        <v>23</v>
      </c>
      <c r="B56" s="4">
        <v>10</v>
      </c>
      <c r="C56" s="5">
        <v>3</v>
      </c>
      <c r="D56" s="8">
        <v>0.45800000000000002</v>
      </c>
      <c r="E56" s="7" t="s">
        <v>43</v>
      </c>
      <c r="F56" s="14"/>
      <c r="G56" s="15"/>
      <c r="H56" s="17"/>
      <c r="I56" s="4">
        <v>8</v>
      </c>
      <c r="J56" s="5">
        <v>3</v>
      </c>
      <c r="K56" s="8">
        <v>0.433</v>
      </c>
      <c r="L56" s="7" t="s">
        <v>43</v>
      </c>
      <c r="M56" s="14"/>
      <c r="N56" s="15"/>
      <c r="O56" s="17"/>
      <c r="P56" s="4">
        <v>11</v>
      </c>
      <c r="Q56" s="5">
        <v>5</v>
      </c>
      <c r="R56" s="8">
        <v>0.46500000000000002</v>
      </c>
      <c r="S56" s="7" t="s">
        <v>43</v>
      </c>
      <c r="T56" s="14"/>
      <c r="U56" s="15"/>
      <c r="V56" s="17"/>
    </row>
    <row r="57" spans="1:22" ht="60.75" customHeight="1" x14ac:dyDescent="0.3">
      <c r="A57" s="4" t="s">
        <v>26</v>
      </c>
      <c r="B57" s="4">
        <v>10</v>
      </c>
      <c r="C57" s="5">
        <v>8</v>
      </c>
      <c r="D57" s="8">
        <v>0.66500000000000004</v>
      </c>
      <c r="E57" s="7" t="s">
        <v>43</v>
      </c>
      <c r="F57" s="14"/>
      <c r="G57" s="15"/>
      <c r="H57" s="17"/>
      <c r="I57" s="4">
        <v>10</v>
      </c>
      <c r="J57" s="5">
        <v>8</v>
      </c>
      <c r="K57" s="8">
        <v>0.46899999999999997</v>
      </c>
      <c r="L57" s="7" t="s">
        <v>43</v>
      </c>
      <c r="M57" s="14"/>
      <c r="N57" s="15"/>
      <c r="O57" s="17"/>
      <c r="P57" s="4">
        <v>12</v>
      </c>
      <c r="Q57" s="5">
        <v>4</v>
      </c>
      <c r="R57" s="8">
        <v>0.93700000000000006</v>
      </c>
      <c r="S57" s="7" t="s">
        <v>49</v>
      </c>
      <c r="T57" s="14"/>
      <c r="U57" s="15"/>
      <c r="V57" s="17"/>
    </row>
    <row r="58" spans="1:22" ht="60.75" customHeight="1" x14ac:dyDescent="0.3">
      <c r="A58" s="4" t="s">
        <v>28</v>
      </c>
      <c r="B58" s="4">
        <v>10</v>
      </c>
      <c r="C58" s="5">
        <v>5</v>
      </c>
      <c r="D58" s="8">
        <v>0.77500000000000002</v>
      </c>
      <c r="E58" s="7" t="s">
        <v>50</v>
      </c>
      <c r="F58" s="14"/>
      <c r="G58" s="15"/>
      <c r="H58" s="17"/>
      <c r="I58" s="4">
        <v>10</v>
      </c>
      <c r="J58" s="5">
        <v>9</v>
      </c>
      <c r="K58" s="8">
        <v>0.53300000000000003</v>
      </c>
      <c r="L58" s="7" t="s">
        <v>43</v>
      </c>
      <c r="M58" s="14"/>
      <c r="N58" s="15"/>
      <c r="O58" s="17"/>
      <c r="P58" s="4">
        <v>7</v>
      </c>
      <c r="Q58" s="5">
        <v>15</v>
      </c>
      <c r="R58" s="8">
        <v>0.69099999999999995</v>
      </c>
      <c r="S58" s="7" t="s">
        <v>43</v>
      </c>
      <c r="T58" s="14"/>
      <c r="U58" s="15"/>
      <c r="V58" s="17"/>
    </row>
    <row r="59" spans="1:22" ht="60.75" customHeight="1" x14ac:dyDescent="0.3">
      <c r="A59" s="4" t="s">
        <v>29</v>
      </c>
      <c r="B59" s="4">
        <v>6</v>
      </c>
      <c r="C59" s="5">
        <v>10</v>
      </c>
      <c r="D59" s="8">
        <v>0.72699999999999998</v>
      </c>
      <c r="E59" s="7" t="s">
        <v>43</v>
      </c>
      <c r="F59" s="14"/>
      <c r="G59" s="15"/>
      <c r="H59" s="17"/>
      <c r="I59" s="4">
        <v>13</v>
      </c>
      <c r="J59" s="5">
        <v>6</v>
      </c>
      <c r="K59" s="8">
        <v>0.61699999999999999</v>
      </c>
      <c r="L59" s="7" t="s">
        <v>43</v>
      </c>
      <c r="M59" s="14"/>
      <c r="N59" s="15"/>
      <c r="O59" s="17"/>
      <c r="P59" s="4">
        <v>4</v>
      </c>
      <c r="Q59" s="5">
        <v>5</v>
      </c>
      <c r="R59" s="8">
        <v>0.71</v>
      </c>
      <c r="S59" s="7" t="s">
        <v>51</v>
      </c>
      <c r="T59" s="14"/>
      <c r="U59" s="15"/>
      <c r="V59" s="17"/>
    </row>
    <row r="60" spans="1:22" ht="60.75" customHeight="1" x14ac:dyDescent="0.3">
      <c r="A60" s="4" t="s">
        <v>30</v>
      </c>
      <c r="B60" s="4">
        <v>17</v>
      </c>
      <c r="C60" s="5">
        <v>13</v>
      </c>
      <c r="D60" s="8">
        <v>0.71899999999999997</v>
      </c>
      <c r="E60" s="7" t="s">
        <v>43</v>
      </c>
      <c r="F60" s="14"/>
      <c r="G60" s="15"/>
      <c r="H60" s="17"/>
      <c r="I60" s="4">
        <v>10</v>
      </c>
      <c r="J60" s="5">
        <v>9</v>
      </c>
      <c r="K60" s="8">
        <v>0.78600000000000003</v>
      </c>
      <c r="L60" s="7" t="s">
        <v>52</v>
      </c>
      <c r="M60" s="14"/>
      <c r="N60" s="15"/>
      <c r="O60" s="17"/>
      <c r="P60" s="4">
        <v>13</v>
      </c>
      <c r="Q60" s="5">
        <v>7</v>
      </c>
      <c r="R60" s="8">
        <v>0.54200000000000004</v>
      </c>
      <c r="S60" s="7" t="s">
        <v>43</v>
      </c>
      <c r="T60" s="14"/>
      <c r="U60" s="15"/>
      <c r="V60" s="17"/>
    </row>
    <row r="61" spans="1:22" ht="60.75" customHeight="1" x14ac:dyDescent="0.3">
      <c r="A61" s="4" t="s">
        <v>31</v>
      </c>
      <c r="B61" s="4">
        <v>5</v>
      </c>
      <c r="C61" s="5">
        <v>14</v>
      </c>
      <c r="D61" s="8">
        <v>0.69299999999999995</v>
      </c>
      <c r="E61" s="7" t="s">
        <v>43</v>
      </c>
      <c r="F61" s="14"/>
      <c r="G61" s="15"/>
      <c r="H61" s="17"/>
      <c r="I61" s="4">
        <v>5</v>
      </c>
      <c r="J61" s="5">
        <v>13</v>
      </c>
      <c r="K61" s="8">
        <v>0.34599999999999997</v>
      </c>
      <c r="L61" s="7" t="s">
        <v>43</v>
      </c>
      <c r="M61" s="14"/>
      <c r="N61" s="15"/>
      <c r="O61" s="17"/>
      <c r="P61" s="4">
        <v>7</v>
      </c>
      <c r="Q61" s="5">
        <v>4</v>
      </c>
      <c r="R61" s="8">
        <v>0.47499999999999998</v>
      </c>
      <c r="S61" s="7" t="s">
        <v>43</v>
      </c>
      <c r="T61" s="14"/>
      <c r="U61" s="15"/>
      <c r="V61" s="17"/>
    </row>
    <row r="62" spans="1:22" ht="60.75" customHeight="1" x14ac:dyDescent="0.3">
      <c r="A62" s="4" t="s">
        <v>32</v>
      </c>
      <c r="B62" s="4">
        <v>8</v>
      </c>
      <c r="C62" s="5">
        <v>5</v>
      </c>
      <c r="D62" s="8">
        <v>0.84499999999999997</v>
      </c>
      <c r="E62" s="7" t="s">
        <v>52</v>
      </c>
      <c r="F62" s="14"/>
      <c r="G62" s="15"/>
      <c r="H62" s="17"/>
      <c r="I62" s="4">
        <v>6</v>
      </c>
      <c r="J62" s="5">
        <v>7</v>
      </c>
      <c r="K62" s="8">
        <v>0.46400000000000002</v>
      </c>
      <c r="L62" s="7" t="s">
        <v>43</v>
      </c>
      <c r="M62" s="14"/>
      <c r="N62" s="15"/>
      <c r="O62" s="17"/>
      <c r="P62" s="4">
        <v>3</v>
      </c>
      <c r="Q62" s="5">
        <v>4</v>
      </c>
      <c r="R62" s="8">
        <v>0.76200000000000001</v>
      </c>
      <c r="S62" s="7" t="s">
        <v>43</v>
      </c>
      <c r="T62" s="14"/>
      <c r="U62" s="15"/>
      <c r="V62" s="17"/>
    </row>
    <row r="63" spans="1:22" ht="60.75" customHeight="1" x14ac:dyDescent="0.3">
      <c r="A63" s="4" t="s">
        <v>33</v>
      </c>
      <c r="B63" s="4">
        <v>13</v>
      </c>
      <c r="C63" s="5">
        <v>9</v>
      </c>
      <c r="D63" s="8">
        <v>0.752</v>
      </c>
      <c r="E63" s="7" t="s">
        <v>53</v>
      </c>
      <c r="F63" s="14"/>
      <c r="G63" s="15"/>
      <c r="H63" s="17"/>
      <c r="I63" s="4">
        <v>8</v>
      </c>
      <c r="J63" s="5">
        <v>11</v>
      </c>
      <c r="K63" s="8">
        <v>0.74099999999999999</v>
      </c>
      <c r="L63" s="7" t="s">
        <v>54</v>
      </c>
      <c r="M63" s="14"/>
      <c r="N63" s="15"/>
      <c r="O63" s="17"/>
      <c r="P63" s="4">
        <v>16</v>
      </c>
      <c r="Q63" s="5">
        <v>7</v>
      </c>
      <c r="R63" s="8">
        <v>0.74299999999999999</v>
      </c>
      <c r="S63" s="7" t="s">
        <v>55</v>
      </c>
      <c r="T63" s="14"/>
      <c r="U63" s="15"/>
      <c r="V63" s="17"/>
    </row>
    <row r="64" spans="1:22" ht="60.75" customHeight="1" x14ac:dyDescent="0.3">
      <c r="A64" s="4" t="s">
        <v>35</v>
      </c>
      <c r="B64" s="4"/>
      <c r="C64" s="5">
        <v>0</v>
      </c>
      <c r="D64" s="6">
        <v>0</v>
      </c>
      <c r="E64" s="7" t="s">
        <v>44</v>
      </c>
      <c r="F64" s="14"/>
      <c r="G64" s="15"/>
      <c r="H64" s="18"/>
      <c r="I64" s="4"/>
      <c r="J64" s="5">
        <v>0</v>
      </c>
      <c r="K64" s="6">
        <v>0</v>
      </c>
      <c r="L64" s="7"/>
      <c r="M64" s="14"/>
      <c r="N64" s="15"/>
      <c r="O64" s="18"/>
      <c r="P64" s="4"/>
      <c r="Q64" s="5"/>
      <c r="R64" s="6"/>
      <c r="S64" s="7"/>
      <c r="T64" s="14"/>
      <c r="U64" s="15"/>
      <c r="V64" s="18"/>
    </row>
    <row r="65" spans="1:18" x14ac:dyDescent="0.3">
      <c r="A65" s="4" t="s">
        <v>36</v>
      </c>
      <c r="B65" s="4">
        <f>SUM(B55:B64)</f>
        <v>99</v>
      </c>
      <c r="C65" s="4">
        <f>SUM(C55:C64)</f>
        <v>85</v>
      </c>
      <c r="D65" s="12">
        <f>SUM(D55:D64)/9</f>
        <v>0.69788888888888878</v>
      </c>
      <c r="E65" s="19"/>
      <c r="F65" s="20"/>
      <c r="G65" s="20"/>
      <c r="H65" s="21"/>
      <c r="I65" s="4">
        <f>SUM(I55:I64)</f>
        <v>87</v>
      </c>
      <c r="J65" s="4">
        <f>SUM(J55:J64)</f>
        <v>96</v>
      </c>
      <c r="K65" s="13">
        <f>SUM(K55:K64)/9</f>
        <v>0.56455555555555548</v>
      </c>
      <c r="L65" s="19"/>
      <c r="M65" s="20"/>
      <c r="N65" s="20"/>
      <c r="O65" s="21"/>
      <c r="P65" s="4">
        <f>SUM(P55:P64)</f>
        <v>91</v>
      </c>
      <c r="Q65" s="4">
        <f>SUM(Q55:Q64)</f>
        <v>78</v>
      </c>
      <c r="R65" s="13">
        <f>SUM(R55:R64)/9</f>
        <v>0.66211111111111109</v>
      </c>
    </row>
  </sheetData>
  <mergeCells count="53">
    <mergeCell ref="A13:V14"/>
    <mergeCell ref="A2:E2"/>
    <mergeCell ref="A3:E4"/>
    <mergeCell ref="A5:E6"/>
    <mergeCell ref="A7:E8"/>
    <mergeCell ref="A9:E10"/>
    <mergeCell ref="A32:V33"/>
    <mergeCell ref="A15:A16"/>
    <mergeCell ref="B15:H15"/>
    <mergeCell ref="I15:O15"/>
    <mergeCell ref="P15:V15"/>
    <mergeCell ref="F17:F26"/>
    <mergeCell ref="G17:G26"/>
    <mergeCell ref="H17:H26"/>
    <mergeCell ref="M17:M26"/>
    <mergeCell ref="N17:N26"/>
    <mergeCell ref="O17:O26"/>
    <mergeCell ref="T17:T26"/>
    <mergeCell ref="U17:U26"/>
    <mergeCell ref="V17:V26"/>
    <mergeCell ref="E27:H27"/>
    <mergeCell ref="L27:O27"/>
    <mergeCell ref="A51:V52"/>
    <mergeCell ref="A34:A35"/>
    <mergeCell ref="B34:H34"/>
    <mergeCell ref="I34:O34"/>
    <mergeCell ref="P34:V34"/>
    <mergeCell ref="F36:F45"/>
    <mergeCell ref="G36:G45"/>
    <mergeCell ref="H36:H45"/>
    <mergeCell ref="M36:M45"/>
    <mergeCell ref="N36:N45"/>
    <mergeCell ref="O36:O45"/>
    <mergeCell ref="T36:T45"/>
    <mergeCell ref="U36:U45"/>
    <mergeCell ref="V36:V45"/>
    <mergeCell ref="E46:H46"/>
    <mergeCell ref="L46:O46"/>
    <mergeCell ref="A53:A54"/>
    <mergeCell ref="B53:H53"/>
    <mergeCell ref="I53:O53"/>
    <mergeCell ref="P53:V53"/>
    <mergeCell ref="F55:F64"/>
    <mergeCell ref="G55:G64"/>
    <mergeCell ref="H55:H64"/>
    <mergeCell ref="M55:M64"/>
    <mergeCell ref="N55:N64"/>
    <mergeCell ref="O55:O64"/>
    <mergeCell ref="T55:T64"/>
    <mergeCell ref="U55:U64"/>
    <mergeCell ref="V55:V64"/>
    <mergeCell ref="E65:H65"/>
    <mergeCell ref="L65:O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fuente repuestos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2024-11-11T17:47:06Z</dcterms:created>
  <dcterms:modified xsi:type="dcterms:W3CDTF">2024-11-24T16:32:37Z</dcterms:modified>
</cp:coreProperties>
</file>